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核对表" sheetId="1" r:id="rId1"/>
    <sheet name="计算表" sheetId="2" r:id="rId2"/>
    <sheet name="Sheet3" sheetId="3" r:id="rId3"/>
  </sheets>
  <definedNames>
    <definedName name="_xlnm._FilterDatabase" localSheetId="1" hidden="1">计算表!$A$1:$L$206</definedName>
    <definedName name="IgG">核对表!$A$16</definedName>
  </definedNames>
  <calcPr calcId="144525"/>
</workbook>
</file>

<file path=xl/sharedStrings.xml><?xml version="1.0" encoding="utf-8"?>
<sst xmlns="http://schemas.openxmlformats.org/spreadsheetml/2006/main" count="1323" uniqueCount="407">
  <si>
    <t>注册证名称</t>
  </si>
  <si>
    <t>平均单价（元）/每毫升</t>
  </si>
  <si>
    <t>用途</t>
  </si>
  <si>
    <t>BRCA1抗体试剂（免疫组织化学）</t>
  </si>
  <si>
    <t>用于乳腺癌、卵巢癌的研究。</t>
  </si>
  <si>
    <t>IgG抗体试剂（免疫组织化学）</t>
  </si>
  <si>
    <t>用于淋巴瘤、浆细胞和B细胞来源的霍奇金淋巴瘤和肾小球肾炎的研究。</t>
  </si>
  <si>
    <t>IgA抗体试剂（免疫组织化学）</t>
  </si>
  <si>
    <t>用于多发性骨髓瘤、淋巴瘤、浆细胞瘤、B细胞来源的霍奇金淋巴瘤和肾小球肾炎的研究。</t>
  </si>
  <si>
    <r>
      <rPr>
        <sz val="11"/>
        <rFont val="华文细黑"/>
        <charset val="134"/>
      </rPr>
      <t>NUT</t>
    </r>
    <r>
      <rPr>
        <sz val="11"/>
        <color theme="1"/>
        <rFont val="宋体"/>
        <charset val="134"/>
      </rPr>
      <t>抗体试剂（免疫组织化学法）</t>
    </r>
  </si>
  <si>
    <t>用于Nut中线癌的诊断和鉴别诊断。</t>
  </si>
  <si>
    <t>CD1a抗体试剂（免疫组织化学）</t>
  </si>
  <si>
    <t>主要用于标记T细胞及其淋巴瘤、朗罕氏细胞及其肿瘤，用于胸腺癌与肺肿瘤的鉴别诊断。</t>
  </si>
  <si>
    <t>Langerin抗体试剂（免疫组织化学）</t>
  </si>
  <si>
    <t>朗格汉斯细胞标记物。</t>
  </si>
  <si>
    <t>CD4抗体试剂（免疫组织化学）</t>
  </si>
  <si>
    <t>主要用于T细胞淋巴瘤的分型。</t>
  </si>
  <si>
    <t>SDHB抗体试剂（免疫组织化学）</t>
  </si>
  <si>
    <t>常用SDHB来鉴定琥珀酸脱氢酶缺陷型GIST.</t>
  </si>
  <si>
    <t>Androgen Receptor抗体试剂（免疫组织化学）</t>
  </si>
  <si>
    <t>可用于乳腺癌、食管癌等各种恶性肿瘤的研究。</t>
  </si>
  <si>
    <t>CD123抗体试剂（免疫组织化学）</t>
  </si>
  <si>
    <t>主要用于母细胞性浆细胞样树突细胞肿瘤（BPDC）的诊断与鉴别诊断。</t>
  </si>
  <si>
    <t>Inhibin, alpha抗体试剂（免疫组织化学）</t>
  </si>
  <si>
    <t>主要用于性索-间质肿瘤的诊断和鉴别诊断。</t>
  </si>
  <si>
    <t>TLE1抗体试剂（免疫组织化学）</t>
  </si>
  <si>
    <t>涉及造血、神经元分化和终末上皮分化的调控。</t>
  </si>
  <si>
    <t>Nestin抗体试剂（免疫组织化学）</t>
  </si>
  <si>
    <t>该蛋白广泛用作干/祖细胞、神经胶质细胞、内皮性肿瘤细胞的主要标记物。</t>
  </si>
  <si>
    <t>TOP2A抗体试剂（免疫组织化学）</t>
  </si>
  <si>
    <t>多用于肿瘤耐药的研究。</t>
  </si>
  <si>
    <t>FLI-1抗体试剂（免疫组织化学）</t>
  </si>
  <si>
    <t>用于Ewing肉瘤/PNET的研究及新型血管内皮肿瘤的研究。</t>
  </si>
  <si>
    <t>CD2抗体试剂（免疫组织化学）</t>
  </si>
  <si>
    <t>用于T细胞和NK细胞来源的肿瘤的诊断与鉴别。</t>
  </si>
  <si>
    <t>MGMT抗体试剂（免疫组织化学）</t>
  </si>
  <si>
    <t>主要用于肿瘤耐药性的研究。</t>
  </si>
  <si>
    <t>MUC6抗体试剂（免疫组织化学）</t>
  </si>
  <si>
    <t>胃肠道肿瘤研究。</t>
  </si>
  <si>
    <t>Mammaglobin抗体试剂（免疫组织化学）</t>
  </si>
  <si>
    <t>80%乳腺癌阳性，是乳腺癌的标记物。</t>
  </si>
  <si>
    <t>IDH-1抗体试剂（免疫组织化学）</t>
  </si>
  <si>
    <t>用于胶质瘤的鉴别与分型。</t>
  </si>
  <si>
    <t>CD44v6抗体试剂（免疫组织化学）</t>
  </si>
  <si>
    <t>表达升高与多种癌的侵袭性行为增强有关，表达降低与肺腺癌、低分化鳞状细胞癌、膀胱癌和前列腺癌预后差相关。</t>
  </si>
  <si>
    <t>MART-1/melan A抗体试剂（免疫组织化学）</t>
  </si>
  <si>
    <t>用于黑色素瘤的研究。</t>
  </si>
  <si>
    <t>Granzyme B抗体试剂（免疫组织化学）</t>
  </si>
  <si>
    <t>主要用于NK/T细胞淋巴瘤的分类。</t>
  </si>
  <si>
    <t>IMP3抗体试剂（免疫组织化学）</t>
  </si>
  <si>
    <t>高表达于胚胎发育早期阶段的肝、肺、肾、胸腔、胎盘等组织。</t>
  </si>
  <si>
    <t>CD35抗体试剂（免疫组织化学）</t>
  </si>
  <si>
    <t>主要用于滤泡树突状细胞及其来源的肿瘤的研究。</t>
  </si>
  <si>
    <t>nm23抗体试剂（免疫组织化学）</t>
  </si>
  <si>
    <t>主要用于肿瘤的研究。</t>
  </si>
  <si>
    <t>CD163抗体试剂（免疫组织化学）</t>
  </si>
  <si>
    <t>用于检测肿瘤和反应性病变中单核细胞和组织细胞谱系的细胞。</t>
  </si>
  <si>
    <t>INI-1抗体试剂（免疫组织化学）</t>
  </si>
  <si>
    <t>阴性表达才有助于诊断，而大多数髓母细胞瘤和原始神经外胚层瘤表达INI-1。</t>
  </si>
  <si>
    <t>Glutamine Synthetase抗体试剂（免疫组织化学）</t>
  </si>
  <si>
    <t>联用Glypican-3用于肝细胞腺瘤和肝细胞癌的诊断。</t>
  </si>
  <si>
    <t>Arginase-1抗体试剂（免疫组织化学）</t>
  </si>
  <si>
    <t>用于肝癌及转移癌的研究。</t>
  </si>
  <si>
    <t>细胞角蛋白17抗体试剂（免疫组织化学）</t>
  </si>
  <si>
    <t>主要用于肺、宫颈和口腔鳞癌的诊断。</t>
  </si>
  <si>
    <t>LRP抗体试剂（免疫组织化学）</t>
  </si>
  <si>
    <t>主要用于各种恶性肿瘤的研究，对化疗药物的选择具有指导意义。</t>
  </si>
  <si>
    <t>Oligo-2抗体试剂（免疫组织化学）</t>
  </si>
  <si>
    <t>主要用于少突胶质细胞肿瘤的诊断。</t>
  </si>
  <si>
    <t>PTH甲状旁腺素抗体试剂（免疫组织化学）</t>
  </si>
  <si>
    <t>主要用于甲状旁腺肿瘤的诊断和研究。</t>
  </si>
  <si>
    <t>CD7抗体试剂（免疫组织化学）</t>
  </si>
  <si>
    <t>全T细胞标记，主要用于淋巴造血系统疾病的研究。</t>
  </si>
  <si>
    <t>PLAP抗体试剂（免疫组织化学）</t>
  </si>
  <si>
    <t>生殖细胞肿瘤的辅助诊断。</t>
  </si>
  <si>
    <t>SOX-10抗体试剂（免疫组织化学）</t>
  </si>
  <si>
    <t>恶性黑色素瘤的诊断。</t>
  </si>
  <si>
    <t>SOX-11抗体试剂（免疫组织化学）</t>
  </si>
  <si>
    <t>主要和胚胎神经发育相关</t>
  </si>
  <si>
    <t>VEGF抗体试剂（免疫组织化学）</t>
  </si>
  <si>
    <t>用于各种肿瘤的研究。</t>
  </si>
  <si>
    <t>Stathmin抗体试剂（免疫组织化学）</t>
  </si>
  <si>
    <t>用于宫颈CIN的诊断。</t>
  </si>
  <si>
    <t>CDK4抗体试剂（免疫组织化学）</t>
  </si>
  <si>
    <t>联用MDM2用于脂肪肉瘤的诊断和鉴别诊断。</t>
  </si>
  <si>
    <t>PHH3抗体试剂（免疫组织化学）</t>
  </si>
  <si>
    <t>用于鉴别凋亡和核碎片。</t>
  </si>
  <si>
    <t>CD8抗体试剂（免疫组织化学）</t>
  </si>
  <si>
    <t>计算CD4/CD8比值，对于某些疾病诊断、疗效及预后有一定意义。</t>
  </si>
  <si>
    <t>p21/WAF1抗体试剂（免疫组织化学）</t>
  </si>
  <si>
    <r>
      <rPr>
        <sz val="10.5"/>
        <color rgb="FF333333"/>
        <rFont val="宋体"/>
        <charset val="134"/>
      </rPr>
      <t>协调细胞周期、</t>
    </r>
    <r>
      <rPr>
        <sz val="10.5"/>
        <color rgb="FF333333"/>
        <rFont val="Helvetica"/>
        <charset val="134"/>
      </rPr>
      <t>DNA</t>
    </r>
    <r>
      <rPr>
        <sz val="10.5"/>
        <color rgb="FF333333"/>
        <rFont val="宋体"/>
        <charset val="134"/>
      </rPr>
      <t>复制与修复之间的关系。</t>
    </r>
  </si>
  <si>
    <t>Uroplakin Ⅲ抗体试剂（免疫组织化学）</t>
  </si>
  <si>
    <t>主要用于尿路上皮肿瘤的诊断。</t>
  </si>
  <si>
    <t>Beta-catenin抗体试剂（免疫组织化学）</t>
  </si>
  <si>
    <t>有助于对选定的软组织肿瘤和胃肠道、胰腺、肺和女性生殖道肿瘤的鉴别诊断。</t>
  </si>
  <si>
    <t>CD57抗体试剂（免疫组织化学）</t>
  </si>
  <si>
    <t>用于神经内分泌肿瘤及NK细胞瘤的诊断。</t>
  </si>
  <si>
    <t>Bob.1抗体试剂（免疫组织化学）</t>
  </si>
  <si>
    <t>基因表达所需要的转录活化因子。</t>
  </si>
  <si>
    <t>PCNA抗体试剂（免疫组织化学）</t>
  </si>
  <si>
    <t>研究肿瘤细胞的增值状态。</t>
  </si>
  <si>
    <t>TFE3抗体试剂（免疫组织化学）</t>
  </si>
  <si>
    <t>腺泡状软组织肉瘤的诊断与鉴别诊断。</t>
  </si>
  <si>
    <t>ERCC1抗体试剂（免疫组织化学）</t>
  </si>
  <si>
    <t>指导患者是否应用铂类药物辅助化疗的标记物之一。</t>
  </si>
  <si>
    <t>PSMA抗体试剂（免疫组织化学）</t>
  </si>
  <si>
    <t>主要应用前列腺癌和转移性前列腺癌的诊断。</t>
  </si>
  <si>
    <t>Surfactant Protein B抗体试剂（免疫组织化学）</t>
  </si>
  <si>
    <t>联用TTF1用于肺癌的辅助诊断以及肺腺癌与肺转移性腺癌的鉴别诊断。</t>
  </si>
  <si>
    <t>Thymidylate Synthase抗体试剂（免疫组织化学）</t>
  </si>
  <si>
    <t>主要用于研究肿瘤对5-FU和希罗达的敏感性以及患者预后的评估。</t>
  </si>
  <si>
    <t>SATB2抗体试剂（免疫组织化学）</t>
  </si>
  <si>
    <t>小细胞骨肉瘤的诊断。</t>
  </si>
  <si>
    <t>NKX3.1抗体试剂（免疫组织化学）</t>
  </si>
  <si>
    <t>作为诊断前列腺增生和前列腺癌的特异性标记物。</t>
  </si>
  <si>
    <t>NSE抗体试剂（免疫组织化学）</t>
  </si>
  <si>
    <t>用于神经内分泌肿瘤的诊断。</t>
  </si>
  <si>
    <t>Collagen Type IV抗体试剂（免疫组织化学）</t>
  </si>
  <si>
    <t>主要用于各种良恶性组织中基底膜分布情况的研究。</t>
  </si>
  <si>
    <t>CD235a, Glycophorin A抗体试剂（免疫组织化学）</t>
  </si>
  <si>
    <t>主要用于红白血病的辅助诊断和识别红系白血病。</t>
  </si>
  <si>
    <t>Ksp-Cadherin抗体试剂（免疫组织化学）</t>
  </si>
  <si>
    <t>用于肾癌的分型。</t>
  </si>
  <si>
    <t>NeuN抗体试剂（免疫组织化学）</t>
  </si>
  <si>
    <t>用于识别神经元细胞以及对神经元肿瘤的诊断和鉴别诊断。</t>
  </si>
  <si>
    <t>EBV,LMP-1抗体试剂（免疫组织化学）</t>
  </si>
  <si>
    <t>检测EB病毒的感染及与EB病毒感染具有相关性的一些肿瘤的研究。</t>
  </si>
  <si>
    <t>SALL4抗体试剂（免疫组织化学）</t>
  </si>
  <si>
    <t>主要用于生殖细胞肿瘤的诊断。</t>
  </si>
  <si>
    <t>Myelin Basic Protein抗体试剂（免疫组织化学）</t>
  </si>
  <si>
    <t>联用CD57和GFAP用于神经纤维瘤与神经痣的鉴别诊断。</t>
  </si>
  <si>
    <t>CD43抗体试剂（免疫组织化学）</t>
  </si>
  <si>
    <t>与T细胞免疫功能相关的跨膜蛋白。</t>
  </si>
  <si>
    <t>COX-2抗体试剂（免疫组织化学）</t>
  </si>
  <si>
    <t>主要用于肿瘤方面的研究。</t>
  </si>
  <si>
    <t>CD45RO抗体试剂（免疫组织化学）</t>
  </si>
  <si>
    <t>主要用于低级别T细胞淋巴瘤与低级别B细胞淋巴瘤的鉴别。</t>
  </si>
  <si>
    <t>S100P抗体试剂（免疫组织化学）</t>
  </si>
  <si>
    <t>胆管活检标本中，可以用来区分癌与反应性上皮变化。</t>
  </si>
  <si>
    <t>TPO抗体试剂（免疫组织化学）</t>
  </si>
  <si>
    <t>可用于甲状腺组织良恶性肿瘤的鉴别诊断。</t>
  </si>
  <si>
    <t>Papilloma Virus抗体试剂（免疫组织化学）</t>
  </si>
  <si>
    <t>主要用于人类生殖系统传染性疾病及其肿瘤如宫颈癌的研究。</t>
  </si>
  <si>
    <t>CA IX碳酸酐酶9抗体试剂（免疫组织化学）</t>
  </si>
  <si>
    <t>主要用于肾透明细胞癌诊断和部分恶性肿瘤预后的检测。</t>
  </si>
  <si>
    <t>细胞角蛋白5抗体试剂（免疫组织化学）</t>
  </si>
  <si>
    <t>可用于鳞癌和腺癌以及间皮瘤和腺癌的鉴别诊断。</t>
  </si>
  <si>
    <t>MUC2抗体试剂（免疫组织化学）</t>
  </si>
  <si>
    <t>主要用于结肠癌和胃癌的研究。</t>
  </si>
  <si>
    <t>Myo D1抗体试剂（免疫组织化学）</t>
  </si>
  <si>
    <t>主要用于横纹肌肉瘤的诊断。</t>
  </si>
  <si>
    <t>CD79a抗体试剂（免疫组织化学）</t>
  </si>
  <si>
    <t>可用于B细胞淋巴瘤与T细胞淋巴瘤的鉴别诊断。</t>
  </si>
  <si>
    <t>GLUT-1 抗体试剂（免疫组织化学）</t>
  </si>
  <si>
    <t>可用于糖尿病、肾病和视网膜病变的研究。</t>
  </si>
  <si>
    <t>Renal Cell Carcinoma Marker抗体试剂（免疫组织化学）</t>
  </si>
  <si>
    <t>联用CD10和Vimentin用于肾细胞癌的诊断。</t>
  </si>
  <si>
    <t>Rb Gene Protein抗体试剂（免疫组织化学）</t>
  </si>
  <si>
    <t>主要用于乳腺癌、肺癌、食道癌、胃癌、膀胱癌等恶性肿瘤的研究。</t>
  </si>
  <si>
    <t>Myogenin抗体试剂（免疫组织化学）</t>
  </si>
  <si>
    <t>主要用于横纹肌肉瘤与正常横纹肌的诊断和鉴别诊断。</t>
  </si>
  <si>
    <t>细胞角蛋白CAM 5.2抗体试剂（免疫组织化学）</t>
  </si>
  <si>
    <t>广泛用于鳞状上皮和尿路上皮以外的上皮性肿瘤，可区别鳞癌与腺癌。</t>
  </si>
  <si>
    <t>MHA抗体试剂（免疫组织化学）</t>
  </si>
  <si>
    <t>主要用于组织细胞来源肿瘤的辅助诊断。</t>
  </si>
  <si>
    <t>Human Placental Lactogen抗体试剂（免疫组织化学）</t>
  </si>
  <si>
    <t>用于绒毛膜癌、睾丸癌、乳腺癌的恶性畸胎瘤的诊断和少数具有异位性激素分泌的肿瘤的研究</t>
  </si>
  <si>
    <t>Neurofilament抗体试剂（免疫组织化学）</t>
  </si>
  <si>
    <t>主要用于神经母细胞瘤和嗜铬细胞瘤的诊断。</t>
  </si>
  <si>
    <t>Thyroid Stimulating Hormone抗体试剂（免疫组织化学）</t>
  </si>
  <si>
    <t>用于垂体肿瘤的功能性分类。</t>
  </si>
  <si>
    <t>ACTH抗体试剂（免疫组织化学）</t>
  </si>
  <si>
    <t>主要用于垂体肿瘤的功能性分类、原发性和转移性垂体肿瘤的鉴别诊断。</t>
  </si>
  <si>
    <t>HbcAg抗体试剂（免疫组织化学）</t>
  </si>
  <si>
    <t>只要用于肝炎、肝硬化和肝癌的研究。</t>
  </si>
  <si>
    <t>Factor VIII受体抗体试剂（免疫组织化学）</t>
  </si>
  <si>
    <t>主要用于血管源性良性肿瘤和血管肉瘤的诊断。</t>
  </si>
  <si>
    <t>Human Chorionic Gonadotropin抗体试剂（免疫组织化学）</t>
  </si>
  <si>
    <t>主要用于胎盘滋养细胞和生殖细胞肿瘤的研究。</t>
  </si>
  <si>
    <t>Laminin抗体试剂（免疫组织化学）</t>
  </si>
  <si>
    <t>主要用于上皮源性肿瘤（乳腺癌和胃肠道肿瘤等）的研究。</t>
  </si>
  <si>
    <t>Lysozyme抗体试剂（免疫组织化学）</t>
  </si>
  <si>
    <t>组织细胞及其来源的肿瘤的标记物。</t>
  </si>
  <si>
    <t>MUC5AC抗体试剂（免疫组织化学）</t>
  </si>
  <si>
    <t>主要用于胃癌、结肠癌以及各种肠化生的研究。</t>
  </si>
  <si>
    <t>FSH 抗体试剂（免疫组织化学）</t>
  </si>
  <si>
    <t>用于垂体腺瘤的功能性分类以及原发性垂体腺瘤与转移性肿瘤的鉴别。</t>
  </si>
  <si>
    <t>Luteinizing Hormone 抗体试剂（免疫组织化学）</t>
  </si>
  <si>
    <t>主要用于垂体瘤功能性分类的研究。</t>
  </si>
  <si>
    <t>PSAP抗体试剂（免疫组织化学）</t>
  </si>
  <si>
    <t>主要用于前列腺癌和转移性前列腺癌的诊断。</t>
  </si>
  <si>
    <t>AACT抗体试剂（免疫组织化学）</t>
  </si>
  <si>
    <t>用于顆粒細胞瘤，非典型纤维黄色瘤、嗜酸性荣肉芽肿和恶性纤维组织细胞瘤等的诊断。</t>
  </si>
  <si>
    <t>Calcitonin降钙素抗体试剂（免疫组织化学）</t>
  </si>
  <si>
    <t>用于甲状腺C细胞增生、甲状腺髓样癌及部分神经内分泌肿瘤的研究。</t>
  </si>
  <si>
    <t>Myoglobin抗体试剂（免疫组织化学）</t>
  </si>
  <si>
    <t>主要用于横纹肌肉瘤和一些骨骼肌分化的肿瘤的诊断和鉴别诊断。</t>
  </si>
  <si>
    <t>Insulin抗体试剂（免疫组织化学）</t>
  </si>
  <si>
    <t>主要应用于胰岛细胞瘤的功能性分类和多发性内分泌肿瘤的诊断。</t>
  </si>
  <si>
    <t>Gastrin抗体试剂（免疫组织化学）</t>
  </si>
  <si>
    <t>可用于胃泌素瘤和G细胞增生症的诊断以及部分神经内分泌肿瘤的检测。</t>
  </si>
  <si>
    <t>AAT抗体试剂（免疫组织化学）</t>
  </si>
  <si>
    <t>常用于腺泡细胞癌、恶性纤维组织细胞癌、非典型纤维黄色瘤的诊断。</t>
  </si>
  <si>
    <t>Human Growth Hormone抗体试剂（免疫组织化学）</t>
  </si>
  <si>
    <t>主要用于垂体肿瘤的分类和神经内分泌肿瘤的研究。</t>
  </si>
  <si>
    <t>Kappa链抗体试剂（免疫组织化学）</t>
  </si>
  <si>
    <t>主要用于白血病，浆细胞瘤和一些非霍奇金淋巴瘤的辅助诊断。</t>
  </si>
  <si>
    <t>CD10抗体试剂（免疫组织化学）</t>
  </si>
  <si>
    <t>用于肾透明细胞癌与嫌色细胞癌及嗜酸细胞腺瘤的诊断。</t>
  </si>
  <si>
    <t>细胞角蛋白7抗体试剂（免疫组织化学）</t>
  </si>
  <si>
    <t>主要应用于乳腺癌、肺癌等与胃肠道腺癌的诊断及鉴别诊断中。</t>
  </si>
  <si>
    <t>Galectin-3抗体试剂（免疫组织化学）</t>
  </si>
  <si>
    <t>联用CK19用于甲状腺乳头状癌的诊断，间变性大细胞淋巴瘤的有效标记物。</t>
  </si>
  <si>
    <t>Actin抗体试剂（免疫组织化学）</t>
  </si>
  <si>
    <t>用于肌源性肿瘤的研究。</t>
  </si>
  <si>
    <t>SMA抗体试剂（免疫组织化学）</t>
  </si>
  <si>
    <t>主要用于平滑肌肿瘤的诊断。</t>
  </si>
  <si>
    <t>ALK抗体试剂（免疫组织化学）</t>
  </si>
  <si>
    <t>可通过多种机制发生基因重排或激活。</t>
  </si>
  <si>
    <t>bcl-2抗体试剂（免疫组织化学）</t>
  </si>
  <si>
    <t>用于淋巴瘤和软组织肿瘤的研究。</t>
  </si>
  <si>
    <t>bcl-6抗体试剂（免疫组织化学）</t>
  </si>
  <si>
    <t>在鉴别滤泡性淋巴瘤和具有结节状结构的小细胞淋巴瘤中有重要作用。</t>
  </si>
  <si>
    <t>CA 125抗体试剂（免疫组织化学）</t>
  </si>
  <si>
    <t>主要应用于卵巢浆液性肿瘤的诊断。</t>
  </si>
  <si>
    <t>CA 19-9抗体试剂（免疫组织化学）</t>
  </si>
  <si>
    <t>主要应用于腺癌和间皮瘤的鉴别诊断。</t>
  </si>
  <si>
    <t>Caldesmon抗体试剂（免疫组织化学）</t>
  </si>
  <si>
    <t>鉴别真性平滑肌肿瘤与肌纤维母细胞瘤。</t>
  </si>
  <si>
    <t>Calretinin抗体试剂（免疫组织化学）</t>
  </si>
  <si>
    <t>主要用于间皮瘤的表达。</t>
  </si>
  <si>
    <t>CD15抗体试剂（免疫组织化学）</t>
  </si>
  <si>
    <t>表达于成熟粒细胞、活化的淋巴细胞等。</t>
  </si>
  <si>
    <t>CD19抗体试剂（免疫组织化学）</t>
  </si>
  <si>
    <t>用于造血淋巴系统疾病的研究。</t>
  </si>
  <si>
    <t>CD21抗体试剂（免疫组织化学）</t>
  </si>
  <si>
    <t>功能是促进B细胞增殖，参与免疫记忆，介导EBV转化B细胞。</t>
  </si>
  <si>
    <t>CD23抗体试剂（免疫组织化学）</t>
  </si>
  <si>
    <t>CD3抗体试剂（免疫组织化学）</t>
  </si>
  <si>
    <t>T细胞标记物。</t>
  </si>
  <si>
    <t>CD30抗体试剂（免疫组织化学）</t>
  </si>
  <si>
    <t>主要用于间变性大细胞淋巴瘤、霍奇金淋巴瘤和胚胎性癌的诊断。</t>
  </si>
  <si>
    <t>CD31抗体试剂（免疫组织化学）</t>
  </si>
  <si>
    <t>表达于血液淋巴肿瘤等。</t>
  </si>
  <si>
    <t>CD34抗体试剂（免疫组织化学）</t>
  </si>
  <si>
    <t>主要用于骨髓造血疾病及多种软组织疾病的研究。</t>
  </si>
  <si>
    <t>CD38抗体试剂（免疫组织化学）</t>
  </si>
  <si>
    <t>在浆细胞中高表达，与CD138联用于浆细胞淋巴瘤和子宫内膜慢性炎的诊断。</t>
  </si>
  <si>
    <t>CD45抗体试剂（免疫组织化学）</t>
  </si>
  <si>
    <t>主要用于淋巴瘤与癌、肉瘤、恶性黑色素瘤、精原细胞瘤的鉴别诊断。</t>
  </si>
  <si>
    <t>CD5抗体试剂（免疫组织化学）</t>
  </si>
  <si>
    <t>主要用于小B细胞淋巴瘤的分类和T细胞淋巴瘤的的诊断和预后。</t>
  </si>
  <si>
    <t>CD56抗体试剂（免疫组织化学）</t>
  </si>
  <si>
    <t>主要用于神经外胚层来源的肿瘤、神经内分泌肿瘤、NK/T细胞淋巴瘤和肺小细胞癌的辅助诊断。</t>
  </si>
  <si>
    <t>CD61抗体试剂（免疫组织化学）</t>
  </si>
  <si>
    <t>主要用于识别血小板及其前驱细胞，可用于巨核细胞白血病的诊断。</t>
  </si>
  <si>
    <t>CD68抗体试剂（免疫组织化学）</t>
  </si>
  <si>
    <t>主要表达与巨噬细胞、单核细胞、粒细胞。</t>
  </si>
  <si>
    <t>CD99抗体试剂（免疫组织化学）</t>
  </si>
  <si>
    <t>用于尤文氏瘤、原始神经外胚层肿瘤和胸腺上皮瘤的诊断。</t>
  </si>
  <si>
    <t>CDX-2抗体试剂（免疫组织化学）</t>
  </si>
  <si>
    <t>鉴别膀胱腺癌和结直肠腺癌；结直肠腺癌和转移性腺癌。</t>
  </si>
  <si>
    <t>CEA抗体试剂（免疫组织化学）</t>
  </si>
  <si>
    <t>标记上皮性肿瘤，尤其腺上皮来源的腺癌。</t>
  </si>
  <si>
    <t>Chromogranin抗体试剂（免疫组织化学）</t>
  </si>
  <si>
    <t>主要用于神经内分泌肿瘤的诊断。</t>
  </si>
  <si>
    <t>c-MYC抗体试剂（免疫组织化学）</t>
  </si>
  <si>
    <t>细胞周期蛋白D1抗体试剂（免疫组织化学）</t>
  </si>
  <si>
    <t>主要用于套细胞淋巴瘤与其他B细胞淋巴瘤的鉴别诊断。</t>
  </si>
  <si>
    <t>细胞角蛋白18抗体试剂（免疫组织化学）</t>
  </si>
  <si>
    <t>主要用于腺癌的诊断。</t>
  </si>
  <si>
    <t>细胞角蛋白19抗体试剂（免疫组织化学）</t>
  </si>
  <si>
    <t>用于转移性腺癌与肝细胞癌以及胆管细胞癌与肝细胞癌的鉴别诊断。</t>
  </si>
  <si>
    <t>细胞角蛋白20抗体试剂（免疫组织化学）</t>
  </si>
  <si>
    <t>主要标记胃肠道上皮、移行上皮和Merkel细胞。</t>
  </si>
  <si>
    <t>细胞角蛋白5&amp;6抗体试剂（免疫组织化学）</t>
  </si>
  <si>
    <t>细胞角蛋白8抗体试剂（免疫组织化学）</t>
  </si>
  <si>
    <t>正常非鳞状上皮表达。</t>
  </si>
  <si>
    <t>细胞角蛋白8&amp;18抗体试剂（免疫组织化学）</t>
  </si>
  <si>
    <t>联用CK5/6用于鉴别腺癌和鳞癌。</t>
  </si>
  <si>
    <t>细胞角蛋白（高分子量）抗体试剂（免疫组织化学）</t>
  </si>
  <si>
    <t>前列腺基底细胞的特异性标记物。</t>
  </si>
  <si>
    <t>细胞角蛋白（低分子量）抗体试剂（免疫组织化学）</t>
  </si>
  <si>
    <t>表达于几乎所有的非鳞状上皮。</t>
  </si>
  <si>
    <t>细胞角蛋白（广谱）抗体试剂（免疫组织化学）</t>
  </si>
  <si>
    <t>主要用于上皮与非上皮成分的鉴别诊断。</t>
  </si>
  <si>
    <t>D2-40抗体试剂（免疫组织化学）</t>
  </si>
  <si>
    <t>正常组织和血管病变中淋巴管内皮的选择性标记物。</t>
  </si>
  <si>
    <t>Desmin抗体试剂（免疫组织化学）</t>
  </si>
  <si>
    <t>肌源性肿瘤的标记物。</t>
  </si>
  <si>
    <t>DOG1抗体试剂（免疫组织化学）</t>
  </si>
  <si>
    <t>胃肠道间质瘤的诊断。</t>
  </si>
  <si>
    <t>E-Cadherin 抗体试剂（免疫组织化学）</t>
  </si>
  <si>
    <t>用于乳腺小叶癌和导管癌的鉴别诊断。</t>
  </si>
  <si>
    <t>表皮生长因子受体抗体试剂（免疫组织化学）</t>
  </si>
  <si>
    <t>主要应用于各种肿瘤的研究。</t>
  </si>
  <si>
    <t>EMA抗体试剂（免疫组织化学）</t>
  </si>
  <si>
    <t>主要应用于上皮细胞肿瘤的诊断及鉴别诊断中。</t>
  </si>
  <si>
    <t>Ep-CAM抗体试剂（免疫组织化学）</t>
  </si>
  <si>
    <t>主要用于腺癌的诊断以及腺癌与间皮瘤的鉴别诊断。</t>
  </si>
  <si>
    <t>ERG抗体试剂（免疫组织化学）</t>
  </si>
  <si>
    <t>与前列腺癌的侵袭性及预后密切相关。</t>
  </si>
  <si>
    <t>GATA3抗体试剂（免疫组织化学）</t>
  </si>
  <si>
    <t>表达于乳腺癌和尿路上皮癌，其他肿瘤很少表达。</t>
  </si>
  <si>
    <t>GCDFP-15抗体试剂（免疫组织化学）</t>
  </si>
  <si>
    <t>用于乳腺癌和涎腺导管癌的鉴别诊断。</t>
  </si>
  <si>
    <t>胶质纤维酸性蛋白抗体试剂（免疫组织化学）</t>
  </si>
  <si>
    <t>主要用于星型胶质瘤和室管膜瘤等中枢神经系统肿瘤的诊断和鉴别诊断。</t>
  </si>
  <si>
    <t>Glypican 3抗体试剂（免疫组织化学）</t>
  </si>
  <si>
    <t>联用CD34用于鉴别良恶性肝细胞癌。</t>
  </si>
  <si>
    <t>GST-π抗体试剂（免疫组织化学）</t>
  </si>
  <si>
    <t>可用于许多恶性肿瘤如肝癌、胃癌、结肠癌、胰腺癌、食管癌的研究。</t>
  </si>
  <si>
    <t>HbsAg抗体试剂（免疫组织化学）</t>
  </si>
  <si>
    <t>主要用于肝炎、肝硬化和肝癌的研究。</t>
  </si>
  <si>
    <t>Helicobacter phlori抗体试剂（免疫组织化学）</t>
  </si>
  <si>
    <t>主要用于HP感染相关疾病的研究。</t>
  </si>
  <si>
    <t>Hepatocyte抗体试剂（免疫组织化学）</t>
  </si>
  <si>
    <t>肝细胞特异性标记物。</t>
  </si>
  <si>
    <t>IgG4抗体试剂（免疫组织化学）</t>
  </si>
  <si>
    <t>主要用于IgG4相关的硬化性疾病的诊断。</t>
  </si>
  <si>
    <t>Ki-67抗体试剂（免疫组织化学）</t>
  </si>
  <si>
    <t>可用于各种恶性肿瘤的标记物。</t>
  </si>
  <si>
    <t>Lambda链抗体试剂（免疫组织化学）</t>
  </si>
  <si>
    <t>LEF-1抗体试剂（免疫组织化学）</t>
  </si>
  <si>
    <t>主要用于T细胞淋巴瘤的分型和预后判断。</t>
  </si>
  <si>
    <t>HMB-45抗体试剂（免疫组织化学）</t>
  </si>
  <si>
    <t>主要用于恶性黑色素瘤的诊断。</t>
  </si>
  <si>
    <t>MC抗体试剂（免疫组织化学）</t>
  </si>
  <si>
    <t>主要用于恶性间皮瘤的诊断。</t>
  </si>
  <si>
    <t>MLH1抗体试剂（免疫组织化学）</t>
  </si>
  <si>
    <t>联用MSH2、MSH6、PMS2用于Lynch综合征的筛查。</t>
  </si>
  <si>
    <t>Myeloperoxidase抗体试剂（免疫组织化学）</t>
  </si>
  <si>
    <t>主要用于急性白血病免疫分型和粒细胞肉瘤的诊断。</t>
  </si>
  <si>
    <t>MSH2抗体试剂（免疫组织化学）</t>
  </si>
  <si>
    <t>联用MLH1、MSH6、PMS2用于Lynch综合征的筛查。</t>
  </si>
  <si>
    <t>MSH6抗体试剂（免疫组织化学）</t>
  </si>
  <si>
    <t>联用MLH1、MSH2、PMS2用于Lynch综合征的筛查。</t>
  </si>
  <si>
    <t>MUM1抗体试剂（免疫组织化学）</t>
  </si>
  <si>
    <t>主要用于恶性淋巴瘤的分类鉴别。</t>
  </si>
  <si>
    <t>Smooth Muscle Myosin抗体试剂（免疫组织化学）</t>
  </si>
  <si>
    <t>Napsin A抗体试剂（免疫组织化学）</t>
  </si>
  <si>
    <t>联用TTF1用于原发性肺腺癌与其他组织器官源性腺癌的鉴别。</t>
  </si>
  <si>
    <t>Oct2抗体试剂（免疫组织化学）</t>
  </si>
  <si>
    <t>主要用于识别B细胞和B细胞淋巴瘤。</t>
  </si>
  <si>
    <t>p120抗体试剂（免疫组织化学）</t>
  </si>
  <si>
    <t>联用E-cadherin用于乳腺导管癌与小叶癌的鉴别诊断。</t>
  </si>
  <si>
    <t>P16抗体试剂（免疫组织化学）</t>
  </si>
  <si>
    <t>宫颈病变的标记物。</t>
  </si>
  <si>
    <t>P27抗体试剂（免疫组织化学）</t>
  </si>
  <si>
    <t>主要用于各种恶性肿瘤的研究。</t>
  </si>
  <si>
    <t>p40抗体试剂（免疫组织化学）</t>
  </si>
  <si>
    <t>用于肺鳞癌与肺腺癌的鉴别诊断。</t>
  </si>
  <si>
    <t>AMACR/p504s抗体试剂（免疫组织化学）</t>
  </si>
  <si>
    <t>用于前列腺癌的研究。</t>
  </si>
  <si>
    <t>P53抗体试剂（免疫组织化学）</t>
  </si>
  <si>
    <t>P57抗体试剂（免疫组织化学）</t>
  </si>
  <si>
    <t>用于部分性葡萄胎与完全性葡萄胎的鉴别诊断。</t>
  </si>
  <si>
    <t>P63抗体试剂（免疫组织化学）</t>
  </si>
  <si>
    <t>常与CK5/6和AMACR联用，用于前列腺肿瘤的研究。</t>
  </si>
  <si>
    <t>Pax-2抗体试剂（免疫组织化学）</t>
  </si>
  <si>
    <t>用于肝脏转移性肾透明细胞癌与原发性肝透明细胞癌以及卵巢浆液性乳头状癌与卵巢转移性乳腺癌的鉴别诊断。</t>
  </si>
  <si>
    <t>Pax-5抗体试剂（免疫组织化学）</t>
  </si>
  <si>
    <t>用于B细胞及其来源的肿瘤的诊断。</t>
  </si>
  <si>
    <t>Pax-8抗体试剂（免疫组织化学）</t>
  </si>
  <si>
    <t>作为肾细胞癌和卵巢非粘液性癌高敏感和特异的标记物。</t>
  </si>
  <si>
    <t>PD-1抗体试剂（免疫组织化学）</t>
  </si>
  <si>
    <t>联用CD10、Bcl-6和CXCL-13用于AITL的诊断。</t>
  </si>
  <si>
    <t>P-Glycoprotein抗体试剂（免疫组织化学）</t>
  </si>
  <si>
    <t>PMS2 抗体试剂（免疫组织化学）</t>
  </si>
  <si>
    <t>联用MLH1、MSH6、MSH2用于Lynch综合征的筛查。</t>
  </si>
  <si>
    <t>PSA抗体试剂（免疫组织化学）</t>
  </si>
  <si>
    <t>有助于是否为前列腺起源的转移性肿瘤的诊断和鉴别诊断。</t>
  </si>
  <si>
    <t>pS2抗体试剂（免疫组织化学）</t>
  </si>
  <si>
    <t>联用ER、PR 用于乳腺癌、子宫内膜癌患者对内分泌治疗反应及判断预后。</t>
  </si>
  <si>
    <t>S100抗体试剂（免疫组织化学）</t>
  </si>
  <si>
    <t>主要用于星形细胞瘤、胶质母细胞瘤等的诊断和鉴别诊断。</t>
  </si>
  <si>
    <t>SSTR2抗体试剂（免疫组织化学）</t>
  </si>
  <si>
    <t>作为奥曲肽药物的预后标记物。</t>
  </si>
  <si>
    <t>STAT6抗体试剂（免疫组织化学）</t>
  </si>
  <si>
    <t>多种恶性肿瘤中高表达。</t>
  </si>
  <si>
    <t>Survivin抗体试剂（免疫组织化学）</t>
  </si>
  <si>
    <t>主要用于各种恶性肿瘤的分化增殖及浸润转移的研究。</t>
  </si>
  <si>
    <t>Synaptophysin抗体试剂（免疫组织化学）</t>
  </si>
  <si>
    <t>主要用于嗜铬细胞瘤、节细胞神经瘤、副神经节瘤以及APUD系统肿瘤的诊断与鉴别诊断。</t>
  </si>
  <si>
    <t>TdT 抗体试剂（免疫组织化学）</t>
  </si>
  <si>
    <t>研究淋巴瘤和白血病的重要标记物。</t>
  </si>
  <si>
    <t>THY抗体试剂（免疫组织化学）</t>
  </si>
  <si>
    <t>重要用于各种类型的额甲状腺癌与转移性腺癌的诊断与鉴别诊断。</t>
  </si>
  <si>
    <t>TIA-1抗体试剂（免疫组织化学）</t>
  </si>
  <si>
    <t>主要用于T细胞淋巴瘤和NK细胞淋巴瘤的诊断。</t>
  </si>
  <si>
    <t>甲状腺转录因子-1抗体试剂（免疫组织化学）</t>
  </si>
  <si>
    <t>主要用于肺小细胞癌、肺原发性腺癌与转移性腺癌的鉴别诊断。</t>
  </si>
  <si>
    <t>微管素抗体试剂（免疫组织化学）</t>
  </si>
  <si>
    <t>可用于肠上皮来源肿瘤与非肠上皮肿瘤的鉴别诊断。</t>
  </si>
  <si>
    <t>Vimentin抗体试剂（免疫组织化学）</t>
  </si>
  <si>
    <t>用于间叶源性肿瘤的诊断。</t>
  </si>
  <si>
    <t>WT1抗体试剂（免疫组织化学）</t>
  </si>
  <si>
    <t>用于部分小圆细胞肿瘤的鉴别诊断。</t>
  </si>
  <si>
    <t>规格</t>
  </si>
  <si>
    <t>目录价格（1.5ml）</t>
  </si>
  <si>
    <t>目录价格（3.0ml）</t>
  </si>
  <si>
    <t>目录价格（6.0ml）</t>
  </si>
  <si>
    <t>0.2ml/瓶</t>
  </si>
  <si>
    <t>1.5ml/瓶</t>
  </si>
  <si>
    <t>3.0ml/瓶</t>
  </si>
  <si>
    <t>6.0ml/瓶</t>
  </si>
  <si>
    <t>/</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</si>
</sst>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6">
    <font>
      <sz val="11"/>
      <color theme="1"/>
      <name val="等线"/>
      <charset val="134"/>
      <scheme val="minor"/>
    </font>
    <font>
      <sz val="11"/>
      <name val="华文细黑"/>
      <charset val="134"/>
    </font>
    <font>
      <sz val="11"/>
      <color rgb="FFFF0000"/>
      <name val="华文细黑"/>
      <charset val="134"/>
    </font>
    <font>
      <sz val="9.75"/>
      <color rgb="FF333333"/>
      <name val="Arial"/>
      <charset val="134"/>
    </font>
    <font>
      <sz val="10.5"/>
      <color rgb="FF333333"/>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theme="1"/>
      <name val="宋体"/>
      <charset val="134"/>
    </font>
    <font>
      <sz val="10.5"/>
      <color rgb="FF333333"/>
      <name val="Helvetica"/>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6" applyNumberFormat="0" applyFont="0" applyAlignment="0" applyProtection="0">
      <alignment vertical="center"/>
    </xf>
    <xf numFmtId="0" fontId="8" fillId="1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11" borderId="0" applyNumberFormat="0" applyBorder="0" applyAlignment="0" applyProtection="0">
      <alignment vertical="center"/>
    </xf>
    <xf numFmtId="0" fontId="11" fillId="0" borderId="8" applyNumberFormat="0" applyFill="0" applyAlignment="0" applyProtection="0">
      <alignment vertical="center"/>
    </xf>
    <xf numFmtId="0" fontId="8" fillId="12" borderId="0" applyNumberFormat="0" applyBorder="0" applyAlignment="0" applyProtection="0">
      <alignment vertical="center"/>
    </xf>
    <xf numFmtId="0" fontId="17" fillId="13" borderId="9" applyNumberFormat="0" applyAlignment="0" applyProtection="0">
      <alignment vertical="center"/>
    </xf>
    <xf numFmtId="0" fontId="18" fillId="13" borderId="5" applyNumberFormat="0" applyAlignment="0" applyProtection="0">
      <alignment vertical="center"/>
    </xf>
    <xf numFmtId="0" fontId="19" fillId="14" borderId="10" applyNumberFormat="0" applyAlignment="0" applyProtection="0">
      <alignment vertical="center"/>
    </xf>
    <xf numFmtId="0" fontId="5" fillId="15" borderId="0" applyNumberFormat="0" applyBorder="0" applyAlignment="0" applyProtection="0">
      <alignment vertical="center"/>
    </xf>
    <xf numFmtId="0" fontId="8" fillId="16"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5" fillId="19" borderId="0" applyNumberFormat="0" applyBorder="0" applyAlignment="0" applyProtection="0">
      <alignment vertical="center"/>
    </xf>
    <xf numFmtId="0" fontId="8"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5" fillId="33" borderId="0" applyNumberFormat="0" applyBorder="0" applyAlignment="0" applyProtection="0">
      <alignment vertical="center"/>
    </xf>
    <xf numFmtId="0" fontId="8" fillId="34"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1" fillId="0" borderId="1" xfId="0" applyFont="1" applyBorder="1" applyAlignment="1">
      <alignment horizontal="center" vertical="center"/>
    </xf>
    <xf numFmtId="0" fontId="0" fillId="3" borderId="1" xfId="0" applyFill="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176" fontId="0" fillId="0" borderId="0" xfId="0" applyNumberFormat="1">
      <alignment vertical="center"/>
    </xf>
    <xf numFmtId="176" fontId="0" fillId="0" borderId="1" xfId="0" applyNumberFormat="1" applyBorder="1" applyAlignment="1">
      <alignment horizontal="center" vertical="center"/>
    </xf>
    <xf numFmtId="0" fontId="0" fillId="0" borderId="4" xfId="0" applyBorder="1" applyAlignment="1">
      <alignment horizontal="center" vertical="center"/>
    </xf>
    <xf numFmtId="0" fontId="0" fillId="0" borderId="4" xfId="0" applyBorder="1">
      <alignment vertical="center"/>
    </xf>
    <xf numFmtId="0" fontId="2" fillId="0" borderId="1" xfId="0" applyFont="1" applyBorder="1" applyAlignment="1">
      <alignment horizontal="center" vertical="center"/>
    </xf>
    <xf numFmtId="0" fontId="3" fillId="0" borderId="4" xfId="0" applyFont="1" applyBorder="1">
      <alignment vertical="center"/>
    </xf>
    <xf numFmtId="0" fontId="4" fillId="0" borderId="4"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03"/>
  <sheetViews>
    <sheetView tabSelected="1" workbookViewId="0">
      <selection activeCell="A19" sqref="A19"/>
    </sheetView>
  </sheetViews>
  <sheetFormatPr defaultColWidth="9" defaultRowHeight="13.5" outlineLevelCol="2"/>
  <cols>
    <col min="1" max="1" width="52.5083333333333" style="1" customWidth="1"/>
    <col min="2" max="2" width="25.625" style="11" customWidth="1"/>
    <col min="3" max="3" width="92.875" customWidth="1"/>
  </cols>
  <sheetData>
    <row r="1" spans="1:3">
      <c r="A1" s="4" t="s">
        <v>0</v>
      </c>
      <c r="B1" s="12" t="s">
        <v>1</v>
      </c>
      <c r="C1" s="13" t="s">
        <v>2</v>
      </c>
    </row>
    <row r="2" spans="1:3">
      <c r="A2" s="7" t="s">
        <v>3</v>
      </c>
      <c r="B2" s="12">
        <v>6090</v>
      </c>
      <c r="C2" s="14" t="s">
        <v>4</v>
      </c>
    </row>
    <row r="3" spans="1:3">
      <c r="A3" s="7" t="s">
        <v>5</v>
      </c>
      <c r="B3" s="12">
        <v>1880</v>
      </c>
      <c r="C3" s="14" t="s">
        <v>6</v>
      </c>
    </row>
    <row r="4" spans="1:3">
      <c r="A4" s="7" t="s">
        <v>7</v>
      </c>
      <c r="B4" s="12">
        <v>1600</v>
      </c>
      <c r="C4" s="14" t="s">
        <v>8</v>
      </c>
    </row>
    <row r="5" spans="1:3">
      <c r="A5" s="7" t="s">
        <v>9</v>
      </c>
      <c r="B5" s="12">
        <v>913.444444444444</v>
      </c>
      <c r="C5" s="14" t="s">
        <v>10</v>
      </c>
    </row>
    <row r="6" spans="1:3">
      <c r="A6" s="7" t="s">
        <v>11</v>
      </c>
      <c r="B6" s="12">
        <v>591.444444444444</v>
      </c>
      <c r="C6" s="14" t="s">
        <v>12</v>
      </c>
    </row>
    <row r="7" spans="1:3">
      <c r="A7" s="7" t="s">
        <v>13</v>
      </c>
      <c r="B7" s="12">
        <v>591.444444444444</v>
      </c>
      <c r="C7" s="14" t="s">
        <v>14</v>
      </c>
    </row>
    <row r="8" spans="1:3">
      <c r="A8" s="15" t="s">
        <v>15</v>
      </c>
      <c r="B8" s="12">
        <v>485.833333333333</v>
      </c>
      <c r="C8" s="14" t="s">
        <v>16</v>
      </c>
    </row>
    <row r="9" spans="1:3">
      <c r="A9" s="7" t="s">
        <v>17</v>
      </c>
      <c r="B9" s="12">
        <v>504.944444444444</v>
      </c>
      <c r="C9" s="14" t="s">
        <v>18</v>
      </c>
    </row>
    <row r="10" spans="1:3">
      <c r="A10" s="7" t="s">
        <v>19</v>
      </c>
      <c r="B10" s="12">
        <v>507.333333333333</v>
      </c>
      <c r="C10" s="14" t="s">
        <v>20</v>
      </c>
    </row>
    <row r="11" spans="1:3">
      <c r="A11" s="7" t="s">
        <v>21</v>
      </c>
      <c r="B11" s="12">
        <v>484.888888888889</v>
      </c>
      <c r="C11" s="14" t="s">
        <v>22</v>
      </c>
    </row>
    <row r="12" spans="1:3">
      <c r="A12" s="7" t="s">
        <v>23</v>
      </c>
      <c r="B12" s="12">
        <v>448.166666666667</v>
      </c>
      <c r="C12" s="14" t="s">
        <v>24</v>
      </c>
    </row>
    <row r="13" spans="1:3">
      <c r="A13" s="7" t="s">
        <v>25</v>
      </c>
      <c r="B13" s="12">
        <v>375.888888888889</v>
      </c>
      <c r="C13" s="14" t="s">
        <v>26</v>
      </c>
    </row>
    <row r="14" spans="1:3">
      <c r="A14" s="7" t="s">
        <v>27</v>
      </c>
      <c r="B14" s="12">
        <v>357.666666666667</v>
      </c>
      <c r="C14" s="14" t="s">
        <v>28</v>
      </c>
    </row>
    <row r="15" spans="1:3">
      <c r="A15" s="7" t="s">
        <v>29</v>
      </c>
      <c r="B15" s="12">
        <v>357.722222222222</v>
      </c>
      <c r="C15" s="14" t="s">
        <v>30</v>
      </c>
    </row>
    <row r="16" spans="1:3">
      <c r="A16" s="7" t="s">
        <v>31</v>
      </c>
      <c r="B16" s="12">
        <v>355.611111111111</v>
      </c>
      <c r="C16" s="14" t="s">
        <v>32</v>
      </c>
    </row>
    <row r="17" spans="1:3">
      <c r="A17" s="7" t="s">
        <v>33</v>
      </c>
      <c r="B17" s="12">
        <v>349.222222222222</v>
      </c>
      <c r="C17" s="14" t="s">
        <v>34</v>
      </c>
    </row>
    <row r="18" spans="1:3">
      <c r="A18" s="7" t="s">
        <v>35</v>
      </c>
      <c r="B18" s="12">
        <v>327.111111111111</v>
      </c>
      <c r="C18" s="14" t="s">
        <v>36</v>
      </c>
    </row>
    <row r="19" spans="1:3">
      <c r="A19" s="7" t="s">
        <v>37</v>
      </c>
      <c r="B19" s="12">
        <v>333.944444444445</v>
      </c>
      <c r="C19" s="14" t="s">
        <v>38</v>
      </c>
    </row>
    <row r="20" spans="1:3">
      <c r="A20" s="7" t="s">
        <v>39</v>
      </c>
      <c r="B20" s="12">
        <v>293.833333333333</v>
      </c>
      <c r="C20" s="14" t="s">
        <v>40</v>
      </c>
    </row>
    <row r="21" spans="1:3">
      <c r="A21" s="7" t="s">
        <v>41</v>
      </c>
      <c r="B21" s="12">
        <v>313.333333333333</v>
      </c>
      <c r="C21" s="14" t="s">
        <v>42</v>
      </c>
    </row>
    <row r="22" spans="1:3">
      <c r="A22" s="7" t="s">
        <v>43</v>
      </c>
      <c r="B22" s="12">
        <v>287.944444444444</v>
      </c>
      <c r="C22" s="14" t="s">
        <v>44</v>
      </c>
    </row>
    <row r="23" spans="1:3">
      <c r="A23" s="7" t="s">
        <v>45</v>
      </c>
      <c r="B23" s="12">
        <v>272.333333333333</v>
      </c>
      <c r="C23" s="14" t="s">
        <v>46</v>
      </c>
    </row>
    <row r="24" spans="1:3">
      <c r="A24" s="7" t="s">
        <v>47</v>
      </c>
      <c r="B24" s="12">
        <v>280.666666666667</v>
      </c>
      <c r="C24" s="14" t="s">
        <v>48</v>
      </c>
    </row>
    <row r="25" spans="1:3">
      <c r="A25" s="7" t="s">
        <v>49</v>
      </c>
      <c r="B25" s="12">
        <v>269.5</v>
      </c>
      <c r="C25" s="14" t="s">
        <v>50</v>
      </c>
    </row>
    <row r="26" spans="1:3">
      <c r="A26" s="7" t="s">
        <v>51</v>
      </c>
      <c r="B26" s="12">
        <v>261.111111111111</v>
      </c>
      <c r="C26" s="14" t="s">
        <v>52</v>
      </c>
    </row>
    <row r="27" spans="1:3">
      <c r="A27" s="7" t="s">
        <v>53</v>
      </c>
      <c r="B27" s="12">
        <v>230.111111111111</v>
      </c>
      <c r="C27" s="14" t="s">
        <v>54</v>
      </c>
    </row>
    <row r="28" spans="1:3">
      <c r="A28" s="7" t="s">
        <v>55</v>
      </c>
      <c r="B28" s="12">
        <v>243.111111111111</v>
      </c>
      <c r="C28" s="14" t="s">
        <v>56</v>
      </c>
    </row>
    <row r="29" spans="1:3">
      <c r="A29" s="7" t="s">
        <v>57</v>
      </c>
      <c r="B29" s="12">
        <v>246.111111111111</v>
      </c>
      <c r="C29" s="14" t="s">
        <v>58</v>
      </c>
    </row>
    <row r="30" spans="1:3">
      <c r="A30" s="7" t="s">
        <v>59</v>
      </c>
      <c r="B30" s="12">
        <v>235.277777777778</v>
      </c>
      <c r="C30" s="14" t="s">
        <v>60</v>
      </c>
    </row>
    <row r="31" spans="1:3">
      <c r="A31" s="7" t="s">
        <v>61</v>
      </c>
      <c r="B31" s="12">
        <v>231.222222222222</v>
      </c>
      <c r="C31" s="14" t="s">
        <v>62</v>
      </c>
    </row>
    <row r="32" spans="1:3">
      <c r="A32" s="7" t="s">
        <v>63</v>
      </c>
      <c r="B32" s="12">
        <v>232.388888888889</v>
      </c>
      <c r="C32" s="14" t="s">
        <v>64</v>
      </c>
    </row>
    <row r="33" spans="1:3">
      <c r="A33" s="7" t="s">
        <v>65</v>
      </c>
      <c r="B33" s="12">
        <v>220.333333333333</v>
      </c>
      <c r="C33" s="14" t="s">
        <v>66</v>
      </c>
    </row>
    <row r="34" spans="1:3">
      <c r="A34" s="7" t="s">
        <v>67</v>
      </c>
      <c r="B34" s="12">
        <v>222.222222222222</v>
      </c>
      <c r="C34" s="16" t="s">
        <v>68</v>
      </c>
    </row>
    <row r="35" spans="1:3">
      <c r="A35" s="7" t="s">
        <v>69</v>
      </c>
      <c r="B35" s="12">
        <v>220.555555555556</v>
      </c>
      <c r="C35" s="14" t="s">
        <v>70</v>
      </c>
    </row>
    <row r="36" spans="1:3">
      <c r="A36" s="7" t="s">
        <v>71</v>
      </c>
      <c r="B36" s="12">
        <v>210.5</v>
      </c>
      <c r="C36" s="14" t="s">
        <v>72</v>
      </c>
    </row>
    <row r="37" spans="1:3">
      <c r="A37" s="7" t="s">
        <v>73</v>
      </c>
      <c r="B37" s="12">
        <v>210.722222222222</v>
      </c>
      <c r="C37" s="14" t="s">
        <v>74</v>
      </c>
    </row>
    <row r="38" spans="1:3">
      <c r="A38" s="15" t="s">
        <v>75</v>
      </c>
      <c r="B38" s="12">
        <v>208.833333333333</v>
      </c>
      <c r="C38" s="14" t="s">
        <v>76</v>
      </c>
    </row>
    <row r="39" spans="1:3">
      <c r="A39" s="7" t="s">
        <v>77</v>
      </c>
      <c r="B39" s="12">
        <v>207.222222222222</v>
      </c>
      <c r="C39" s="14" t="s">
        <v>78</v>
      </c>
    </row>
    <row r="40" spans="1:3">
      <c r="A40" s="7" t="s">
        <v>79</v>
      </c>
      <c r="B40" s="12">
        <v>208.111111111111</v>
      </c>
      <c r="C40" s="14" t="s">
        <v>80</v>
      </c>
    </row>
    <row r="41" spans="1:3">
      <c r="A41" s="7" t="s">
        <v>81</v>
      </c>
      <c r="B41" s="12">
        <v>206.277777777778</v>
      </c>
      <c r="C41" s="14" t="s">
        <v>82</v>
      </c>
    </row>
    <row r="42" spans="1:3">
      <c r="A42" s="7" t="s">
        <v>83</v>
      </c>
      <c r="B42" s="12">
        <v>205</v>
      </c>
      <c r="C42" s="14" t="s">
        <v>84</v>
      </c>
    </row>
    <row r="43" spans="1:3">
      <c r="A43" s="7" t="s">
        <v>85</v>
      </c>
      <c r="B43" s="12">
        <v>204.444444444444</v>
      </c>
      <c r="C43" s="14" t="s">
        <v>86</v>
      </c>
    </row>
    <row r="44" spans="1:3">
      <c r="A44" s="15" t="s">
        <v>87</v>
      </c>
      <c r="B44" s="12">
        <v>204</v>
      </c>
      <c r="C44" s="14" t="s">
        <v>88</v>
      </c>
    </row>
    <row r="45" spans="1:3">
      <c r="A45" s="7" t="s">
        <v>89</v>
      </c>
      <c r="B45" s="12">
        <v>202</v>
      </c>
      <c r="C45" s="17" t="s">
        <v>90</v>
      </c>
    </row>
    <row r="46" spans="1:3">
      <c r="A46" s="7" t="s">
        <v>91</v>
      </c>
      <c r="B46" s="12">
        <v>200.277777777778</v>
      </c>
      <c r="C46" s="14" t="s">
        <v>92</v>
      </c>
    </row>
    <row r="47" spans="1:3">
      <c r="A47" s="7" t="s">
        <v>93</v>
      </c>
      <c r="B47" s="12">
        <v>187.166666666667</v>
      </c>
      <c r="C47" s="14" t="s">
        <v>94</v>
      </c>
    </row>
    <row r="48" spans="1:3">
      <c r="A48" s="7" t="s">
        <v>95</v>
      </c>
      <c r="B48" s="12">
        <v>190.777777777778</v>
      </c>
      <c r="C48" s="14" t="s">
        <v>96</v>
      </c>
    </row>
    <row r="49" spans="1:3">
      <c r="A49" s="7" t="s">
        <v>97</v>
      </c>
      <c r="B49" s="12">
        <v>186.666666666667</v>
      </c>
      <c r="C49" s="14" t="s">
        <v>98</v>
      </c>
    </row>
    <row r="50" spans="1:3">
      <c r="A50" s="7" t="s">
        <v>99</v>
      </c>
      <c r="B50" s="12">
        <v>177.611111111111</v>
      </c>
      <c r="C50" s="14" t="s">
        <v>100</v>
      </c>
    </row>
    <row r="51" spans="1:3">
      <c r="A51" s="7" t="s">
        <v>101</v>
      </c>
      <c r="B51" s="12">
        <v>180.555555555556</v>
      </c>
      <c r="C51" s="14" t="s">
        <v>102</v>
      </c>
    </row>
    <row r="52" spans="1:3">
      <c r="A52" s="7" t="s">
        <v>103</v>
      </c>
      <c r="B52" s="12">
        <v>171.111111111111</v>
      </c>
      <c r="C52" s="14" t="s">
        <v>104</v>
      </c>
    </row>
    <row r="53" spans="1:3">
      <c r="A53" s="7" t="s">
        <v>105</v>
      </c>
      <c r="B53" s="12">
        <v>166.111111111111</v>
      </c>
      <c r="C53" s="14" t="s">
        <v>106</v>
      </c>
    </row>
    <row r="54" spans="1:3">
      <c r="A54" s="7" t="s">
        <v>107</v>
      </c>
      <c r="B54" s="12">
        <v>168.888888888889</v>
      </c>
      <c r="C54" s="14" t="s">
        <v>108</v>
      </c>
    </row>
    <row r="55" spans="1:3">
      <c r="A55" s="7" t="s">
        <v>109</v>
      </c>
      <c r="B55" s="12">
        <v>165.111111111111</v>
      </c>
      <c r="C55" s="14" t="s">
        <v>110</v>
      </c>
    </row>
    <row r="56" spans="1:3">
      <c r="A56" s="7" t="s">
        <v>111</v>
      </c>
      <c r="B56" s="12">
        <v>164.444444444444</v>
      </c>
      <c r="C56" s="14" t="s">
        <v>112</v>
      </c>
    </row>
    <row r="57" spans="1:3">
      <c r="A57" s="7" t="s">
        <v>113</v>
      </c>
      <c r="B57" s="12">
        <v>154.777777777778</v>
      </c>
      <c r="C57" s="14" t="s">
        <v>114</v>
      </c>
    </row>
    <row r="58" spans="1:3">
      <c r="A58" s="7" t="s">
        <v>115</v>
      </c>
      <c r="B58" s="12">
        <v>151.722222222222</v>
      </c>
      <c r="C58" s="14" t="s">
        <v>116</v>
      </c>
    </row>
    <row r="59" spans="1:3">
      <c r="A59" s="7" t="s">
        <v>117</v>
      </c>
      <c r="B59" s="12">
        <v>148.722222222222</v>
      </c>
      <c r="C59" s="14" t="s">
        <v>118</v>
      </c>
    </row>
    <row r="60" spans="1:3">
      <c r="A60" s="7" t="s">
        <v>119</v>
      </c>
      <c r="B60" s="12">
        <v>140.166666666667</v>
      </c>
      <c r="C60" s="14" t="s">
        <v>120</v>
      </c>
    </row>
    <row r="61" spans="1:3">
      <c r="A61" s="7" t="s">
        <v>121</v>
      </c>
      <c r="B61" s="12">
        <v>142.722222222222</v>
      </c>
      <c r="C61" s="14" t="s">
        <v>122</v>
      </c>
    </row>
    <row r="62" spans="1:3">
      <c r="A62" s="7" t="s">
        <v>123</v>
      </c>
      <c r="B62" s="12">
        <v>135.277777777778</v>
      </c>
      <c r="C62" s="14" t="s">
        <v>124</v>
      </c>
    </row>
    <row r="63" spans="1:3">
      <c r="A63" s="7" t="s">
        <v>125</v>
      </c>
      <c r="B63" s="12">
        <v>141.944444444444</v>
      </c>
      <c r="C63" s="14" t="s">
        <v>126</v>
      </c>
    </row>
    <row r="64" spans="1:3">
      <c r="A64" s="7" t="s">
        <v>127</v>
      </c>
      <c r="B64" s="12">
        <v>133.444444444444</v>
      </c>
      <c r="C64" s="14" t="s">
        <v>128</v>
      </c>
    </row>
    <row r="65" spans="1:3">
      <c r="A65" s="7" t="s">
        <v>129</v>
      </c>
      <c r="B65" s="12">
        <v>123.111111111111</v>
      </c>
      <c r="C65" s="14" t="s">
        <v>130</v>
      </c>
    </row>
    <row r="66" spans="1:3">
      <c r="A66" s="7" t="s">
        <v>131</v>
      </c>
      <c r="B66" s="12">
        <v>125.888888888889</v>
      </c>
      <c r="C66" s="14" t="s">
        <v>132</v>
      </c>
    </row>
    <row r="67" spans="1:3">
      <c r="A67" s="7" t="s">
        <v>133</v>
      </c>
      <c r="B67" s="12">
        <v>125.888888888889</v>
      </c>
      <c r="C67" s="14" t="s">
        <v>134</v>
      </c>
    </row>
    <row r="68" spans="1:3">
      <c r="A68" s="7" t="s">
        <v>135</v>
      </c>
      <c r="B68" s="12">
        <v>124.666666666667</v>
      </c>
      <c r="C68" s="14" t="s">
        <v>136</v>
      </c>
    </row>
    <row r="69" spans="1:3">
      <c r="A69" s="7" t="s">
        <v>137</v>
      </c>
      <c r="B69" s="12">
        <v>123.333333333333</v>
      </c>
      <c r="C69" s="14" t="s">
        <v>138</v>
      </c>
    </row>
    <row r="70" spans="1:3">
      <c r="A70" s="7" t="s">
        <v>139</v>
      </c>
      <c r="B70" s="12">
        <v>124.555555555556</v>
      </c>
      <c r="C70" s="14" t="s">
        <v>140</v>
      </c>
    </row>
    <row r="71" spans="1:3">
      <c r="A71" s="7" t="s">
        <v>141</v>
      </c>
      <c r="B71" s="12">
        <v>121.166666666667</v>
      </c>
      <c r="C71" s="14" t="s">
        <v>142</v>
      </c>
    </row>
    <row r="72" spans="1:3">
      <c r="A72" s="7" t="s">
        <v>143</v>
      </c>
      <c r="B72" s="12">
        <v>116.555555555556</v>
      </c>
      <c r="C72" s="14" t="s">
        <v>144</v>
      </c>
    </row>
    <row r="73" spans="1:3">
      <c r="A73" s="7" t="s">
        <v>145</v>
      </c>
      <c r="B73" s="12">
        <v>116.555555555556</v>
      </c>
      <c r="C73" s="14" t="s">
        <v>146</v>
      </c>
    </row>
    <row r="74" spans="1:3">
      <c r="A74" s="7" t="s">
        <v>147</v>
      </c>
      <c r="B74" s="12">
        <v>117.166666666667</v>
      </c>
      <c r="C74" s="14" t="s">
        <v>148</v>
      </c>
    </row>
    <row r="75" spans="1:3">
      <c r="A75" s="7" t="s">
        <v>149</v>
      </c>
      <c r="B75" s="12">
        <v>119.166666666667</v>
      </c>
      <c r="C75" s="14" t="s">
        <v>150</v>
      </c>
    </row>
    <row r="76" spans="1:3">
      <c r="A76" s="7" t="s">
        <v>151</v>
      </c>
      <c r="B76" s="12">
        <v>116.5</v>
      </c>
      <c r="C76" s="14" t="s">
        <v>152</v>
      </c>
    </row>
    <row r="77" spans="1:3">
      <c r="A77" s="7" t="s">
        <v>153</v>
      </c>
      <c r="B77" s="12">
        <v>117.777777777778</v>
      </c>
      <c r="C77" s="14" t="s">
        <v>154</v>
      </c>
    </row>
    <row r="78" spans="1:3">
      <c r="A78" s="7" t="s">
        <v>155</v>
      </c>
      <c r="B78" s="12">
        <v>113.222222222222</v>
      </c>
      <c r="C78" s="14" t="s">
        <v>156</v>
      </c>
    </row>
    <row r="79" spans="1:3">
      <c r="A79" s="7" t="s">
        <v>157</v>
      </c>
      <c r="B79" s="12">
        <v>107.388888888889</v>
      </c>
      <c r="C79" s="14" t="s">
        <v>158</v>
      </c>
    </row>
    <row r="80" spans="1:3">
      <c r="A80" s="7" t="s">
        <v>159</v>
      </c>
      <c r="B80" s="12">
        <v>107.111111111111</v>
      </c>
      <c r="C80" s="14" t="s">
        <v>160</v>
      </c>
    </row>
    <row r="81" spans="1:3">
      <c r="A81" s="15" t="s">
        <v>161</v>
      </c>
      <c r="B81" s="12">
        <v>105</v>
      </c>
      <c r="C81" s="14" t="s">
        <v>162</v>
      </c>
    </row>
    <row r="82" spans="1:3">
      <c r="A82" s="7" t="s">
        <v>163</v>
      </c>
      <c r="B82" s="12">
        <v>101.944444444444</v>
      </c>
      <c r="C82" s="14" t="s">
        <v>164</v>
      </c>
    </row>
    <row r="83" spans="1:3">
      <c r="A83" s="7" t="s">
        <v>165</v>
      </c>
      <c r="B83" s="12">
        <v>95.5555555555556</v>
      </c>
      <c r="C83" s="14" t="s">
        <v>166</v>
      </c>
    </row>
    <row r="84" spans="1:3">
      <c r="A84" s="7" t="s">
        <v>167</v>
      </c>
      <c r="B84" s="12">
        <v>85.8888888888889</v>
      </c>
      <c r="C84" s="14" t="s">
        <v>168</v>
      </c>
    </row>
    <row r="85" spans="1:3">
      <c r="A85" s="7" t="s">
        <v>169</v>
      </c>
      <c r="B85" s="12">
        <v>80.7777777777778</v>
      </c>
      <c r="C85" s="14" t="s">
        <v>170</v>
      </c>
    </row>
    <row r="86" spans="1:3">
      <c r="A86" s="7" t="s">
        <v>171</v>
      </c>
      <c r="B86" s="12">
        <v>85.5555555555555</v>
      </c>
      <c r="C86" s="14" t="s">
        <v>172</v>
      </c>
    </row>
    <row r="87" spans="1:3">
      <c r="A87" s="7" t="s">
        <v>173</v>
      </c>
      <c r="B87" s="12">
        <v>85.7222222222222</v>
      </c>
      <c r="C87" s="14" t="s">
        <v>174</v>
      </c>
    </row>
    <row r="88" spans="1:3">
      <c r="A88" s="7" t="s">
        <v>175</v>
      </c>
      <c r="B88" s="12">
        <v>84.2777777777778</v>
      </c>
      <c r="C88" s="14" t="s">
        <v>176</v>
      </c>
    </row>
    <row r="89" spans="1:3">
      <c r="A89" s="7" t="s">
        <v>177</v>
      </c>
      <c r="B89" s="12">
        <v>76.4444444444445</v>
      </c>
      <c r="C89" s="14" t="s">
        <v>178</v>
      </c>
    </row>
    <row r="90" spans="1:3">
      <c r="A90" s="7" t="s">
        <v>179</v>
      </c>
      <c r="B90" s="12">
        <v>75.9444444444444</v>
      </c>
      <c r="C90" s="14" t="s">
        <v>180</v>
      </c>
    </row>
    <row r="91" spans="1:3">
      <c r="A91" s="7" t="s">
        <v>181</v>
      </c>
      <c r="B91" s="12">
        <v>79.6666666666667</v>
      </c>
      <c r="C91" s="14" t="s">
        <v>182</v>
      </c>
    </row>
    <row r="92" spans="1:3">
      <c r="A92" s="7" t="s">
        <v>183</v>
      </c>
      <c r="B92" s="12">
        <v>65.7222222222222</v>
      </c>
      <c r="C92" s="14" t="s">
        <v>184</v>
      </c>
    </row>
    <row r="93" spans="1:3">
      <c r="A93" s="7" t="s">
        <v>185</v>
      </c>
      <c r="B93" s="12">
        <v>64.8888888888889</v>
      </c>
      <c r="C93" s="14" t="s">
        <v>186</v>
      </c>
    </row>
    <row r="94" spans="1:3">
      <c r="A94" s="7" t="s">
        <v>187</v>
      </c>
      <c r="B94" s="12">
        <v>62.6111111111111</v>
      </c>
      <c r="C94" s="14" t="s">
        <v>188</v>
      </c>
    </row>
    <row r="95" spans="1:3">
      <c r="A95" s="7" t="s">
        <v>189</v>
      </c>
      <c r="B95" s="12">
        <v>61.5555555555556</v>
      </c>
      <c r="C95" s="14" t="s">
        <v>190</v>
      </c>
    </row>
    <row r="96" spans="1:3">
      <c r="A96" s="7" t="s">
        <v>191</v>
      </c>
      <c r="B96" s="12">
        <v>64.7777777777778</v>
      </c>
      <c r="C96" s="14" t="s">
        <v>192</v>
      </c>
    </row>
    <row r="97" spans="1:3">
      <c r="A97" s="7" t="s">
        <v>193</v>
      </c>
      <c r="B97" s="12">
        <v>63</v>
      </c>
      <c r="C97" s="14" t="s">
        <v>194</v>
      </c>
    </row>
    <row r="98" spans="1:3">
      <c r="A98" s="7" t="s">
        <v>195</v>
      </c>
      <c r="B98" s="12">
        <v>55.3333333333333</v>
      </c>
      <c r="C98" s="14" t="s">
        <v>196</v>
      </c>
    </row>
    <row r="99" spans="1:3">
      <c r="A99" s="7" t="s">
        <v>197</v>
      </c>
      <c r="B99" s="12">
        <v>56.1666666666667</v>
      </c>
      <c r="C99" s="14" t="s">
        <v>198</v>
      </c>
    </row>
    <row r="100" spans="1:3">
      <c r="A100" s="7" t="s">
        <v>199</v>
      </c>
      <c r="B100" s="12">
        <v>51.8333333333333</v>
      </c>
      <c r="C100" s="14" t="s">
        <v>200</v>
      </c>
    </row>
    <row r="101" spans="1:3">
      <c r="A101" s="7" t="s">
        <v>201</v>
      </c>
      <c r="B101" s="12">
        <v>43.9444444444444</v>
      </c>
      <c r="C101" s="14" t="s">
        <v>202</v>
      </c>
    </row>
    <row r="102" spans="1:3">
      <c r="A102" s="7" t="s">
        <v>203</v>
      </c>
      <c r="B102" s="12">
        <v>47.8333333333333</v>
      </c>
      <c r="C102" s="14" t="s">
        <v>204</v>
      </c>
    </row>
    <row r="103" spans="1:3">
      <c r="A103" s="7" t="s">
        <v>205</v>
      </c>
      <c r="B103" s="12">
        <v>42.6666666666667</v>
      </c>
      <c r="C103" s="14" t="s">
        <v>206</v>
      </c>
    </row>
    <row r="104" spans="1:3">
      <c r="A104" s="15" t="s">
        <v>207</v>
      </c>
      <c r="B104" s="12">
        <v>449.166666666667</v>
      </c>
      <c r="C104" s="14" t="s">
        <v>208</v>
      </c>
    </row>
    <row r="105" spans="1:3">
      <c r="A105" s="15" t="s">
        <v>209</v>
      </c>
      <c r="B105" s="12">
        <v>134</v>
      </c>
      <c r="C105" s="14" t="s">
        <v>210</v>
      </c>
    </row>
    <row r="106" spans="1:3">
      <c r="A106" s="15" t="s">
        <v>211</v>
      </c>
      <c r="B106" s="12">
        <v>192.555555555556</v>
      </c>
      <c r="C106" s="14" t="s">
        <v>212</v>
      </c>
    </row>
    <row r="107" spans="1:3">
      <c r="A107" s="7" t="s">
        <v>213</v>
      </c>
      <c r="B107" s="12">
        <v>181.583333333333</v>
      </c>
      <c r="C107" s="14" t="s">
        <v>214</v>
      </c>
    </row>
    <row r="108" spans="1:3">
      <c r="A108" s="15" t="s">
        <v>215</v>
      </c>
      <c r="B108" s="12">
        <v>177.666666666667</v>
      </c>
      <c r="C108" s="14" t="s">
        <v>216</v>
      </c>
    </row>
    <row r="109" spans="1:3">
      <c r="A109" s="7" t="s">
        <v>217</v>
      </c>
      <c r="B109" s="12">
        <v>161.416666666667</v>
      </c>
      <c r="C109" s="14" t="s">
        <v>218</v>
      </c>
    </row>
    <row r="110" spans="1:3">
      <c r="A110" s="15" t="s">
        <v>219</v>
      </c>
      <c r="B110" s="12">
        <v>197.75</v>
      </c>
      <c r="C110" s="14" t="s">
        <v>220</v>
      </c>
    </row>
    <row r="111" spans="1:3">
      <c r="A111" s="15" t="s">
        <v>221</v>
      </c>
      <c r="B111" s="12">
        <v>321.083333333333</v>
      </c>
      <c r="C111" s="14" t="s">
        <v>222</v>
      </c>
    </row>
    <row r="112" spans="1:3">
      <c r="A112" s="7" t="s">
        <v>223</v>
      </c>
      <c r="B112" s="12">
        <v>220.5</v>
      </c>
      <c r="C112" s="14" t="s">
        <v>224</v>
      </c>
    </row>
    <row r="113" spans="1:3">
      <c r="A113" s="7" t="s">
        <v>225</v>
      </c>
      <c r="B113" s="12">
        <v>198.916666666667</v>
      </c>
      <c r="C113" s="14" t="s">
        <v>226</v>
      </c>
    </row>
    <row r="114" spans="1:3">
      <c r="A114" s="7" t="s">
        <v>227</v>
      </c>
      <c r="B114" s="12">
        <v>238.5</v>
      </c>
      <c r="C114" s="14" t="s">
        <v>228</v>
      </c>
    </row>
    <row r="115" spans="1:3">
      <c r="A115" s="15" t="s">
        <v>229</v>
      </c>
      <c r="B115" s="12">
        <v>146</v>
      </c>
      <c r="C115" s="14" t="s">
        <v>230</v>
      </c>
    </row>
    <row r="116" spans="1:3">
      <c r="A116" s="7" t="s">
        <v>231</v>
      </c>
      <c r="B116" s="12">
        <v>231.833333333333</v>
      </c>
      <c r="C116" s="14" t="s">
        <v>232</v>
      </c>
    </row>
    <row r="117" spans="1:3">
      <c r="A117" s="7" t="s">
        <v>233</v>
      </c>
      <c r="B117" s="12">
        <v>314.916666666667</v>
      </c>
      <c r="C117" s="14" t="s">
        <v>234</v>
      </c>
    </row>
    <row r="118" spans="1:3">
      <c r="A118" s="15" t="s">
        <v>235</v>
      </c>
      <c r="B118" s="12">
        <v>444.916666666667</v>
      </c>
      <c r="C118" s="14" t="s">
        <v>236</v>
      </c>
    </row>
    <row r="119" spans="1:3">
      <c r="A119" s="15" t="s">
        <v>237</v>
      </c>
      <c r="B119" s="12">
        <v>232.416666666667</v>
      </c>
      <c r="C119" s="14" t="s">
        <v>234</v>
      </c>
    </row>
    <row r="120" spans="1:3">
      <c r="A120" s="15" t="s">
        <v>238</v>
      </c>
      <c r="B120" s="12">
        <v>143.5</v>
      </c>
      <c r="C120" s="14" t="s">
        <v>239</v>
      </c>
    </row>
    <row r="121" spans="1:3">
      <c r="A121" s="15" t="s">
        <v>240</v>
      </c>
      <c r="B121" s="12">
        <v>208.833333333333</v>
      </c>
      <c r="C121" s="14" t="s">
        <v>241</v>
      </c>
    </row>
    <row r="122" spans="1:3">
      <c r="A122" s="15" t="s">
        <v>242</v>
      </c>
      <c r="B122" s="12">
        <v>198</v>
      </c>
      <c r="C122" s="14" t="s">
        <v>243</v>
      </c>
    </row>
    <row r="123" spans="1:3">
      <c r="A123" s="15" t="s">
        <v>244</v>
      </c>
      <c r="B123" s="12">
        <v>285.416666666667</v>
      </c>
      <c r="C123" s="14" t="s">
        <v>245</v>
      </c>
    </row>
    <row r="124" spans="1:3">
      <c r="A124" s="7" t="s">
        <v>246</v>
      </c>
      <c r="B124" s="12">
        <v>105.583333333333</v>
      </c>
      <c r="C124" s="14" t="s">
        <v>247</v>
      </c>
    </row>
    <row r="125" spans="1:3">
      <c r="A125" s="15" t="s">
        <v>248</v>
      </c>
      <c r="B125" s="12">
        <v>144.583333333333</v>
      </c>
      <c r="C125" s="14" t="s">
        <v>249</v>
      </c>
    </row>
    <row r="126" spans="1:3">
      <c r="A126" s="15" t="s">
        <v>250</v>
      </c>
      <c r="B126" s="12">
        <v>246.666666666667</v>
      </c>
      <c r="C126" s="14" t="s">
        <v>251</v>
      </c>
    </row>
    <row r="127" spans="1:3">
      <c r="A127" s="15" t="s">
        <v>252</v>
      </c>
      <c r="B127" s="12">
        <v>221</v>
      </c>
      <c r="C127" s="14" t="s">
        <v>253</v>
      </c>
    </row>
    <row r="128" spans="1:3">
      <c r="A128" s="7" t="s">
        <v>254</v>
      </c>
      <c r="B128" s="12">
        <v>203.833333333333</v>
      </c>
      <c r="C128" s="14" t="s">
        <v>255</v>
      </c>
    </row>
    <row r="129" spans="1:3">
      <c r="A129" s="15" t="s">
        <v>256</v>
      </c>
      <c r="B129" s="12">
        <v>154.666666666667</v>
      </c>
      <c r="C129" s="14" t="s">
        <v>257</v>
      </c>
    </row>
    <row r="130" spans="1:3">
      <c r="A130" s="7" t="s">
        <v>258</v>
      </c>
      <c r="B130" s="12">
        <v>204.333333333333</v>
      </c>
      <c r="C130" s="14" t="s">
        <v>259</v>
      </c>
    </row>
    <row r="131" spans="1:3">
      <c r="A131" s="15" t="s">
        <v>260</v>
      </c>
      <c r="B131" s="12">
        <v>149.166666666667</v>
      </c>
      <c r="C131" s="14" t="s">
        <v>261</v>
      </c>
    </row>
    <row r="132" spans="1:3">
      <c r="A132" s="15" t="s">
        <v>262</v>
      </c>
      <c r="B132" s="12">
        <v>147.416666666667</v>
      </c>
      <c r="C132" s="14" t="s">
        <v>263</v>
      </c>
    </row>
    <row r="133" spans="1:3">
      <c r="A133" s="15" t="s">
        <v>264</v>
      </c>
      <c r="B133" s="12">
        <v>117.75</v>
      </c>
      <c r="C133" s="14" t="s">
        <v>265</v>
      </c>
    </row>
    <row r="134" spans="1:3">
      <c r="A134" s="7" t="s">
        <v>266</v>
      </c>
      <c r="B134" s="12">
        <v>270.083333333333</v>
      </c>
      <c r="C134" s="14" t="s">
        <v>134</v>
      </c>
    </row>
    <row r="135" spans="1:3">
      <c r="A135" s="7" t="s">
        <v>267</v>
      </c>
      <c r="B135" s="12">
        <v>212.416666666667</v>
      </c>
      <c r="C135" s="14" t="s">
        <v>268</v>
      </c>
    </row>
    <row r="136" spans="1:3">
      <c r="A136" s="7" t="s">
        <v>269</v>
      </c>
      <c r="B136" s="12">
        <v>112.083333333333</v>
      </c>
      <c r="C136" s="14" t="s">
        <v>270</v>
      </c>
    </row>
    <row r="137" spans="1:3">
      <c r="A137" s="15" t="s">
        <v>271</v>
      </c>
      <c r="B137" s="12">
        <v>111.5</v>
      </c>
      <c r="C137" s="14" t="s">
        <v>272</v>
      </c>
    </row>
    <row r="138" spans="1:3">
      <c r="A138" s="15" t="s">
        <v>273</v>
      </c>
      <c r="B138" s="12">
        <v>213.75</v>
      </c>
      <c r="C138" s="14" t="s">
        <v>274</v>
      </c>
    </row>
    <row r="139" spans="1:3">
      <c r="A139" s="15" t="s">
        <v>275</v>
      </c>
      <c r="B139" s="12">
        <v>151.916666666667</v>
      </c>
      <c r="C139" s="14" t="s">
        <v>146</v>
      </c>
    </row>
    <row r="140" spans="1:3">
      <c r="A140" s="15" t="s">
        <v>276</v>
      </c>
      <c r="B140" s="12">
        <v>139</v>
      </c>
      <c r="C140" s="14" t="s">
        <v>277</v>
      </c>
    </row>
    <row r="141" spans="1:3">
      <c r="A141" s="7" t="s">
        <v>278</v>
      </c>
      <c r="B141" s="12">
        <v>83.3333333333333</v>
      </c>
      <c r="C141" s="14" t="s">
        <v>279</v>
      </c>
    </row>
    <row r="142" spans="1:3">
      <c r="A142" s="15" t="s">
        <v>280</v>
      </c>
      <c r="B142" s="12">
        <v>152.333333333333</v>
      </c>
      <c r="C142" s="14" t="s">
        <v>281</v>
      </c>
    </row>
    <row r="143" spans="1:3">
      <c r="A143" s="15" t="s">
        <v>282</v>
      </c>
      <c r="B143" s="12">
        <v>118.166666666667</v>
      </c>
      <c r="C143" s="14" t="s">
        <v>283</v>
      </c>
    </row>
    <row r="144" spans="1:3">
      <c r="A144" s="15" t="s">
        <v>284</v>
      </c>
      <c r="B144" s="12">
        <v>174.083333333333</v>
      </c>
      <c r="C144" s="14" t="s">
        <v>285</v>
      </c>
    </row>
    <row r="145" spans="1:3">
      <c r="A145" s="15" t="s">
        <v>286</v>
      </c>
      <c r="B145" s="12">
        <v>192.666666666667</v>
      </c>
      <c r="C145" s="14" t="s">
        <v>287</v>
      </c>
    </row>
    <row r="146" spans="1:3">
      <c r="A146" s="15" t="s">
        <v>288</v>
      </c>
      <c r="B146" s="12">
        <v>123.666666666667</v>
      </c>
      <c r="C146" s="14" t="s">
        <v>289</v>
      </c>
    </row>
    <row r="147" spans="1:3">
      <c r="A147" s="15" t="s">
        <v>290</v>
      </c>
      <c r="B147" s="12">
        <v>253.666666666667</v>
      </c>
      <c r="C147" s="14" t="s">
        <v>291</v>
      </c>
    </row>
    <row r="148" spans="1:3">
      <c r="A148" s="15" t="s">
        <v>292</v>
      </c>
      <c r="B148" s="12">
        <v>190.5</v>
      </c>
      <c r="C148" s="14" t="s">
        <v>293</v>
      </c>
    </row>
    <row r="149" spans="1:3">
      <c r="A149" s="7" t="s">
        <v>294</v>
      </c>
      <c r="B149" s="12">
        <v>224.166666666667</v>
      </c>
      <c r="C149" s="14" t="s">
        <v>295</v>
      </c>
    </row>
    <row r="150" spans="1:3">
      <c r="A150" s="15" t="s">
        <v>296</v>
      </c>
      <c r="B150" s="12">
        <v>113.666666666667</v>
      </c>
      <c r="C150" s="14" t="s">
        <v>297</v>
      </c>
    </row>
    <row r="151" spans="1:3">
      <c r="A151" s="7" t="s">
        <v>298</v>
      </c>
      <c r="B151" s="12">
        <v>157</v>
      </c>
      <c r="C151" s="14" t="s">
        <v>299</v>
      </c>
    </row>
    <row r="152" spans="1:3">
      <c r="A152" s="7" t="s">
        <v>300</v>
      </c>
      <c r="B152" s="12">
        <v>154.333333333333</v>
      </c>
      <c r="C152" s="14" t="s">
        <v>301</v>
      </c>
    </row>
    <row r="153" spans="1:3">
      <c r="A153" s="15" t="s">
        <v>302</v>
      </c>
      <c r="B153" s="12">
        <v>232.333333333333</v>
      </c>
      <c r="C153" s="14" t="s">
        <v>303</v>
      </c>
    </row>
    <row r="154" spans="1:3">
      <c r="A154" s="7" t="s">
        <v>304</v>
      </c>
      <c r="B154" s="12">
        <v>223.666666666667</v>
      </c>
      <c r="C154" s="14" t="s">
        <v>305</v>
      </c>
    </row>
    <row r="155" spans="1:3">
      <c r="A155" s="15" t="s">
        <v>306</v>
      </c>
      <c r="B155" s="12">
        <v>141.166666666667</v>
      </c>
      <c r="C155" s="14" t="s">
        <v>307</v>
      </c>
    </row>
    <row r="156" spans="1:3">
      <c r="A156" s="7" t="s">
        <v>308</v>
      </c>
      <c r="B156" s="12">
        <v>181.166666666667</v>
      </c>
      <c r="C156" s="14" t="s">
        <v>309</v>
      </c>
    </row>
    <row r="157" spans="1:3">
      <c r="A157" s="7" t="s">
        <v>310</v>
      </c>
      <c r="B157" s="12">
        <v>241.25</v>
      </c>
      <c r="C157" s="14" t="s">
        <v>311</v>
      </c>
    </row>
    <row r="158" spans="1:3">
      <c r="A158" s="7" t="s">
        <v>312</v>
      </c>
      <c r="B158" s="12">
        <v>89.6666666666667</v>
      </c>
      <c r="C158" s="14" t="s">
        <v>313</v>
      </c>
    </row>
    <row r="159" spans="1:3">
      <c r="A159" s="7" t="s">
        <v>314</v>
      </c>
      <c r="B159" s="12">
        <v>129.833333333333</v>
      </c>
      <c r="C159" s="14" t="s">
        <v>315</v>
      </c>
    </row>
    <row r="160" spans="1:3">
      <c r="A160" s="15" t="s">
        <v>316</v>
      </c>
      <c r="B160" s="12">
        <v>286.583333333333</v>
      </c>
      <c r="C160" s="14" t="s">
        <v>317</v>
      </c>
    </row>
    <row r="161" spans="1:3">
      <c r="A161" s="7" t="s">
        <v>318</v>
      </c>
      <c r="B161" s="12">
        <v>100.75</v>
      </c>
      <c r="C161" s="14" t="s">
        <v>319</v>
      </c>
    </row>
    <row r="162" spans="1:3">
      <c r="A162" s="15" t="s">
        <v>320</v>
      </c>
      <c r="B162" s="12">
        <v>287.5</v>
      </c>
      <c r="C162" s="14" t="s">
        <v>321</v>
      </c>
    </row>
    <row r="163" spans="1:3">
      <c r="A163" s="7" t="s">
        <v>322</v>
      </c>
      <c r="B163" s="12">
        <v>81.5</v>
      </c>
      <c r="C163" s="14" t="s">
        <v>206</v>
      </c>
    </row>
    <row r="164" spans="1:3">
      <c r="A164" s="7" t="s">
        <v>323</v>
      </c>
      <c r="B164" s="12">
        <v>391.083333333333</v>
      </c>
      <c r="C164" s="14" t="s">
        <v>324</v>
      </c>
    </row>
    <row r="165" spans="1:3">
      <c r="A165" s="15" t="s">
        <v>325</v>
      </c>
      <c r="B165" s="12">
        <v>126.5</v>
      </c>
      <c r="C165" s="14" t="s">
        <v>326</v>
      </c>
    </row>
    <row r="166" spans="1:3">
      <c r="A166" s="7" t="s">
        <v>327</v>
      </c>
      <c r="B166" s="12">
        <v>134.583333333333</v>
      </c>
      <c r="C166" s="14" t="s">
        <v>328</v>
      </c>
    </row>
    <row r="167" spans="1:3">
      <c r="A167" s="15" t="s">
        <v>329</v>
      </c>
      <c r="B167" s="12">
        <v>354.666666666667</v>
      </c>
      <c r="C167" s="14" t="s">
        <v>330</v>
      </c>
    </row>
    <row r="168" spans="1:3">
      <c r="A168" s="7" t="s">
        <v>331</v>
      </c>
      <c r="B168" s="12">
        <v>165</v>
      </c>
      <c r="C168" s="14" t="s">
        <v>332</v>
      </c>
    </row>
    <row r="169" spans="1:3">
      <c r="A169" s="15" t="s">
        <v>333</v>
      </c>
      <c r="B169" s="12">
        <v>306.833333333333</v>
      </c>
      <c r="C169" s="14" t="s">
        <v>334</v>
      </c>
    </row>
    <row r="170" spans="1:3">
      <c r="A170" s="15" t="s">
        <v>335</v>
      </c>
      <c r="B170" s="12">
        <v>354.666666666667</v>
      </c>
      <c r="C170" s="14" t="s">
        <v>336</v>
      </c>
    </row>
    <row r="171" spans="1:3">
      <c r="A171" s="15" t="s">
        <v>337</v>
      </c>
      <c r="B171" s="12">
        <v>353.333333333333</v>
      </c>
      <c r="C171" s="14" t="s">
        <v>338</v>
      </c>
    </row>
    <row r="172" spans="1:3">
      <c r="A172" s="7" t="s">
        <v>339</v>
      </c>
      <c r="B172" s="12">
        <v>82.6666666666667</v>
      </c>
      <c r="C172" s="14" t="s">
        <v>216</v>
      </c>
    </row>
    <row r="173" spans="1:3">
      <c r="A173" s="15" t="s">
        <v>340</v>
      </c>
      <c r="B173" s="12">
        <v>123.5</v>
      </c>
      <c r="C173" s="14" t="s">
        <v>341</v>
      </c>
    </row>
    <row r="174" spans="1:3">
      <c r="A174" s="7" t="s">
        <v>342</v>
      </c>
      <c r="B174" s="12">
        <v>331.166666666667</v>
      </c>
      <c r="C174" s="14" t="s">
        <v>343</v>
      </c>
    </row>
    <row r="175" spans="1:3">
      <c r="A175" s="15" t="s">
        <v>344</v>
      </c>
      <c r="B175" s="12">
        <v>165.333333333333</v>
      </c>
      <c r="C175" s="14" t="s">
        <v>345</v>
      </c>
    </row>
    <row r="176" spans="1:3">
      <c r="A176" s="15" t="s">
        <v>346</v>
      </c>
      <c r="B176" s="12">
        <v>228</v>
      </c>
      <c r="C176" s="14" t="s">
        <v>347</v>
      </c>
    </row>
    <row r="177" spans="1:3">
      <c r="A177" s="7" t="s">
        <v>348</v>
      </c>
      <c r="B177" s="12">
        <v>187.833333333333</v>
      </c>
      <c r="C177" s="14" t="s">
        <v>349</v>
      </c>
    </row>
    <row r="178" spans="1:3">
      <c r="A178" s="15" t="s">
        <v>350</v>
      </c>
      <c r="B178" s="12">
        <v>164.333333333333</v>
      </c>
      <c r="C178" s="14" t="s">
        <v>351</v>
      </c>
    </row>
    <row r="179" spans="1:3">
      <c r="A179" s="15" t="s">
        <v>352</v>
      </c>
      <c r="B179" s="12">
        <v>222.25</v>
      </c>
      <c r="C179" s="14" t="s">
        <v>353</v>
      </c>
    </row>
    <row r="180" spans="1:3">
      <c r="A180" s="15" t="s">
        <v>354</v>
      </c>
      <c r="B180" s="12">
        <v>209.416666666667</v>
      </c>
      <c r="C180" s="14" t="s">
        <v>349</v>
      </c>
    </row>
    <row r="181" spans="1:3">
      <c r="A181" s="7" t="s">
        <v>355</v>
      </c>
      <c r="B181" s="12">
        <v>184.916666666667</v>
      </c>
      <c r="C181" s="14" t="s">
        <v>356</v>
      </c>
    </row>
    <row r="182" spans="1:3">
      <c r="A182" s="15" t="s">
        <v>357</v>
      </c>
      <c r="B182" s="12">
        <v>101.25</v>
      </c>
      <c r="C182" s="14" t="s">
        <v>358</v>
      </c>
    </row>
    <row r="183" spans="1:3">
      <c r="A183" s="7" t="s">
        <v>359</v>
      </c>
      <c r="B183" s="12">
        <v>266.666666666667</v>
      </c>
      <c r="C183" s="14" t="s">
        <v>360</v>
      </c>
    </row>
    <row r="184" spans="1:3">
      <c r="A184" s="15" t="s">
        <v>361</v>
      </c>
      <c r="B184" s="12">
        <v>156.083333333333</v>
      </c>
      <c r="C184" s="14" t="s">
        <v>362</v>
      </c>
    </row>
    <row r="185" spans="1:3">
      <c r="A185" s="15" t="s">
        <v>363</v>
      </c>
      <c r="B185" s="12">
        <v>450.333333333333</v>
      </c>
      <c r="C185" s="14" t="s">
        <v>364</v>
      </c>
    </row>
    <row r="186" spans="1:3">
      <c r="A186" s="7" t="s">
        <v>365</v>
      </c>
      <c r="B186" s="12">
        <v>120.333333333333</v>
      </c>
      <c r="C186" s="14" t="s">
        <v>366</v>
      </c>
    </row>
    <row r="187" spans="1:3">
      <c r="A187" s="7" t="s">
        <v>367</v>
      </c>
      <c r="B187" s="12">
        <v>469.583333333333</v>
      </c>
      <c r="C187" s="14" t="s">
        <v>349</v>
      </c>
    </row>
    <row r="188" spans="1:3">
      <c r="A188" s="15" t="s">
        <v>368</v>
      </c>
      <c r="B188" s="12">
        <v>526.583333333333</v>
      </c>
      <c r="C188" s="14" t="s">
        <v>369</v>
      </c>
    </row>
    <row r="189" spans="1:3">
      <c r="A189" s="15" t="s">
        <v>370</v>
      </c>
      <c r="B189" s="12">
        <v>91.1666666666667</v>
      </c>
      <c r="C189" s="14" t="s">
        <v>371</v>
      </c>
    </row>
    <row r="190" spans="1:3">
      <c r="A190" s="7" t="s">
        <v>372</v>
      </c>
      <c r="B190" s="12">
        <v>117.5</v>
      </c>
      <c r="C190" s="14" t="s">
        <v>373</v>
      </c>
    </row>
    <row r="191" spans="1:3">
      <c r="A191" s="15" t="s">
        <v>374</v>
      </c>
      <c r="B191" s="12">
        <v>166.916666666667</v>
      </c>
      <c r="C191" s="14" t="s">
        <v>375</v>
      </c>
    </row>
    <row r="192" spans="1:3">
      <c r="A192" s="7" t="s">
        <v>376</v>
      </c>
      <c r="B192" s="12">
        <v>244.166666666667</v>
      </c>
      <c r="C192" s="14" t="s">
        <v>377</v>
      </c>
    </row>
    <row r="193" spans="1:3">
      <c r="A193" s="7" t="s">
        <v>378</v>
      </c>
      <c r="B193" s="12">
        <v>220.083333333333</v>
      </c>
      <c r="C193" s="14" t="s">
        <v>379</v>
      </c>
    </row>
    <row r="194" spans="1:3">
      <c r="A194" s="7" t="s">
        <v>380</v>
      </c>
      <c r="B194" s="12">
        <v>174.416666666667</v>
      </c>
      <c r="C194" s="14" t="s">
        <v>381</v>
      </c>
    </row>
    <row r="195" spans="1:3">
      <c r="A195" s="15" t="s">
        <v>382</v>
      </c>
      <c r="B195" s="12">
        <v>171.583333333333</v>
      </c>
      <c r="C195" s="14" t="s">
        <v>383</v>
      </c>
    </row>
    <row r="196" hidden="1" spans="1:3">
      <c r="A196" s="7" t="s">
        <v>384</v>
      </c>
      <c r="B196" s="12">
        <v>359.166666666667</v>
      </c>
      <c r="C196" s="14" t="s">
        <v>385</v>
      </c>
    </row>
    <row r="197" spans="1:3">
      <c r="A197" s="7" t="s">
        <v>384</v>
      </c>
      <c r="B197" s="12">
        <v>359.166666666667</v>
      </c>
      <c r="C197" s="14" t="s">
        <v>385</v>
      </c>
    </row>
    <row r="198" spans="1:3">
      <c r="A198" s="7" t="s">
        <v>386</v>
      </c>
      <c r="B198" s="12">
        <v>57</v>
      </c>
      <c r="C198" s="14" t="s">
        <v>387</v>
      </c>
    </row>
    <row r="199" spans="1:3">
      <c r="A199" s="7" t="s">
        <v>388</v>
      </c>
      <c r="B199" s="12">
        <v>242.333333333333</v>
      </c>
      <c r="C199" s="14" t="s">
        <v>389</v>
      </c>
    </row>
    <row r="200" spans="1:3">
      <c r="A200" s="15" t="s">
        <v>390</v>
      </c>
      <c r="B200" s="12">
        <v>74</v>
      </c>
      <c r="C200" s="14" t="s">
        <v>391</v>
      </c>
    </row>
    <row r="201" spans="1:3">
      <c r="A201" s="15" t="s">
        <v>392</v>
      </c>
      <c r="B201" s="12">
        <v>171.5</v>
      </c>
      <c r="C201" s="14" t="s">
        <v>393</v>
      </c>
    </row>
    <row r="202" spans="1:3">
      <c r="A202" s="15" t="s">
        <v>394</v>
      </c>
      <c r="B202" s="12">
        <v>249.75</v>
      </c>
      <c r="C202" s="14" t="s">
        <v>395</v>
      </c>
    </row>
    <row r="203" spans="1:3">
      <c r="A203" s="7" t="s">
        <v>396</v>
      </c>
      <c r="B203" s="12">
        <v>150.833333333333</v>
      </c>
      <c r="C203" s="14" t="s">
        <v>397</v>
      </c>
    </row>
  </sheetData>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6"/>
  <sheetViews>
    <sheetView workbookViewId="0">
      <selection activeCell="C151" sqref="C151"/>
    </sheetView>
  </sheetViews>
  <sheetFormatPr defaultColWidth="9" defaultRowHeight="13.5"/>
  <cols>
    <col min="1" max="1" width="52.5083333333333" style="1" customWidth="1"/>
    <col min="2" max="2" width="9" style="1"/>
    <col min="3" max="3" width="11.25" style="1" customWidth="1"/>
    <col min="4" max="4" width="9" style="1"/>
    <col min="5" max="5" width="10.5083333333333" style="1" customWidth="1"/>
    <col min="6" max="6" width="9" style="1"/>
    <col min="7" max="7" width="11.75" style="1" customWidth="1"/>
    <col min="8" max="12" width="9" style="2"/>
    <col min="13" max="16384" width="9" style="3"/>
  </cols>
  <sheetData>
    <row r="1" ht="27" spans="1:12">
      <c r="A1" s="4" t="s">
        <v>0</v>
      </c>
      <c r="B1" s="5" t="s">
        <v>398</v>
      </c>
      <c r="C1" s="5" t="s">
        <v>399</v>
      </c>
      <c r="D1" s="5" t="s">
        <v>398</v>
      </c>
      <c r="E1" s="5" t="s">
        <v>400</v>
      </c>
      <c r="F1" s="5" t="s">
        <v>398</v>
      </c>
      <c r="G1" s="5" t="s">
        <v>401</v>
      </c>
      <c r="H1" s="6"/>
      <c r="I1" s="6"/>
      <c r="J1" s="6"/>
      <c r="K1" s="6"/>
      <c r="L1" s="6"/>
    </row>
    <row r="2" spans="1:12">
      <c r="A2" s="7" t="s">
        <v>3</v>
      </c>
      <c r="B2" s="7" t="s">
        <v>402</v>
      </c>
      <c r="C2" s="7">
        <v>1218</v>
      </c>
      <c r="D2" s="7"/>
      <c r="E2" s="7"/>
      <c r="F2" s="7"/>
      <c r="G2" s="7"/>
      <c r="H2" s="6">
        <f>C2*5</f>
        <v>6090</v>
      </c>
      <c r="I2" s="6">
        <f t="shared" ref="I2:I65" si="0">E2/3</f>
        <v>0</v>
      </c>
      <c r="J2" s="6">
        <f t="shared" ref="J2:J65" si="1">G2/6</f>
        <v>0</v>
      </c>
      <c r="K2" s="6">
        <f t="shared" ref="K2:K65" si="2">J2+I2+H2</f>
        <v>6090</v>
      </c>
      <c r="L2" s="8">
        <v>6090</v>
      </c>
    </row>
    <row r="3" spans="1:12">
      <c r="A3" s="7" t="s">
        <v>5</v>
      </c>
      <c r="B3" s="7" t="s">
        <v>402</v>
      </c>
      <c r="C3" s="7">
        <v>376</v>
      </c>
      <c r="D3" s="7"/>
      <c r="E3" s="7"/>
      <c r="F3" s="7"/>
      <c r="G3" s="7"/>
      <c r="H3" s="6">
        <f>C3*5</f>
        <v>1880</v>
      </c>
      <c r="I3" s="6">
        <f t="shared" si="0"/>
        <v>0</v>
      </c>
      <c r="J3" s="6">
        <f t="shared" si="1"/>
        <v>0</v>
      </c>
      <c r="K3" s="6">
        <f t="shared" si="2"/>
        <v>1880</v>
      </c>
      <c r="L3" s="6">
        <f>K3</f>
        <v>1880</v>
      </c>
    </row>
    <row r="4" spans="1:12">
      <c r="A4" s="7" t="s">
        <v>7</v>
      </c>
      <c r="B4" s="7" t="s">
        <v>402</v>
      </c>
      <c r="C4" s="7">
        <v>320</v>
      </c>
      <c r="D4" s="7"/>
      <c r="E4" s="7"/>
      <c r="F4" s="7"/>
      <c r="G4" s="7"/>
      <c r="H4" s="6">
        <f>C4*5</f>
        <v>1600</v>
      </c>
      <c r="I4" s="6">
        <f t="shared" si="0"/>
        <v>0</v>
      </c>
      <c r="J4" s="6">
        <f t="shared" si="1"/>
        <v>0</v>
      </c>
      <c r="K4" s="6">
        <f t="shared" si="2"/>
        <v>1600</v>
      </c>
      <c r="L4" s="6">
        <f>K4</f>
        <v>1600</v>
      </c>
    </row>
    <row r="5" spans="1:12">
      <c r="A5" s="7" t="s">
        <v>9</v>
      </c>
      <c r="B5" s="7" t="s">
        <v>403</v>
      </c>
      <c r="C5" s="7">
        <v>1441</v>
      </c>
      <c r="D5" s="7" t="s">
        <v>404</v>
      </c>
      <c r="E5" s="7">
        <v>2738</v>
      </c>
      <c r="F5" s="7" t="s">
        <v>405</v>
      </c>
      <c r="G5" s="7">
        <v>5202</v>
      </c>
      <c r="H5" s="6">
        <f t="shared" ref="H5:H68" si="3">C5/1.5</f>
        <v>960.666666666667</v>
      </c>
      <c r="I5" s="6">
        <f t="shared" si="0"/>
        <v>912.666666666667</v>
      </c>
      <c r="J5" s="6">
        <f t="shared" si="1"/>
        <v>867</v>
      </c>
      <c r="K5" s="6">
        <f t="shared" si="2"/>
        <v>2740.33333333333</v>
      </c>
      <c r="L5" s="6">
        <f t="shared" ref="L5:L68" si="4">K5/3</f>
        <v>913.444444444444</v>
      </c>
    </row>
    <row r="6" spans="1:12">
      <c r="A6" s="7" t="s">
        <v>11</v>
      </c>
      <c r="B6" s="7" t="s">
        <v>403</v>
      </c>
      <c r="C6" s="7">
        <v>982</v>
      </c>
      <c r="D6" s="7" t="s">
        <v>404</v>
      </c>
      <c r="E6" s="7">
        <v>1768</v>
      </c>
      <c r="F6" s="7" t="s">
        <v>405</v>
      </c>
      <c r="G6" s="7">
        <v>3182</v>
      </c>
      <c r="H6" s="6">
        <f t="shared" si="3"/>
        <v>654.666666666667</v>
      </c>
      <c r="I6" s="6">
        <f t="shared" si="0"/>
        <v>589.333333333333</v>
      </c>
      <c r="J6" s="6">
        <f t="shared" si="1"/>
        <v>530.333333333333</v>
      </c>
      <c r="K6" s="6">
        <f t="shared" si="2"/>
        <v>1774.33333333333</v>
      </c>
      <c r="L6" s="6">
        <f t="shared" si="4"/>
        <v>591.444444444444</v>
      </c>
    </row>
    <row r="7" spans="1:12">
      <c r="A7" s="7" t="s">
        <v>13</v>
      </c>
      <c r="B7" s="7" t="s">
        <v>403</v>
      </c>
      <c r="C7" s="7">
        <v>982</v>
      </c>
      <c r="D7" s="7" t="s">
        <v>404</v>
      </c>
      <c r="E7" s="7">
        <v>1768</v>
      </c>
      <c r="F7" s="7" t="s">
        <v>405</v>
      </c>
      <c r="G7" s="7">
        <v>3182</v>
      </c>
      <c r="H7" s="6">
        <f t="shared" si="3"/>
        <v>654.666666666667</v>
      </c>
      <c r="I7" s="6">
        <f t="shared" si="0"/>
        <v>589.333333333333</v>
      </c>
      <c r="J7" s="6">
        <f t="shared" si="1"/>
        <v>530.333333333333</v>
      </c>
      <c r="K7" s="6">
        <f t="shared" si="2"/>
        <v>1774.33333333333</v>
      </c>
      <c r="L7" s="6">
        <f t="shared" si="4"/>
        <v>591.444444444444</v>
      </c>
    </row>
    <row r="8" spans="1:12">
      <c r="A8" s="7" t="s">
        <v>15</v>
      </c>
      <c r="B8" s="7" t="s">
        <v>403</v>
      </c>
      <c r="C8" s="7">
        <v>807</v>
      </c>
      <c r="D8" s="7" t="s">
        <v>404</v>
      </c>
      <c r="E8" s="7">
        <v>1452</v>
      </c>
      <c r="F8" s="7" t="s">
        <v>405</v>
      </c>
      <c r="G8" s="7">
        <v>2613</v>
      </c>
      <c r="H8" s="6">
        <f t="shared" si="3"/>
        <v>538</v>
      </c>
      <c r="I8" s="6">
        <f t="shared" si="0"/>
        <v>484</v>
      </c>
      <c r="J8" s="6">
        <f t="shared" si="1"/>
        <v>435.5</v>
      </c>
      <c r="K8" s="6">
        <f t="shared" si="2"/>
        <v>1457.5</v>
      </c>
      <c r="L8" s="6">
        <f t="shared" si="4"/>
        <v>485.833333333333</v>
      </c>
    </row>
    <row r="9" spans="1:12">
      <c r="A9" s="7" t="s">
        <v>17</v>
      </c>
      <c r="B9" s="7" t="s">
        <v>403</v>
      </c>
      <c r="C9" s="7">
        <v>795</v>
      </c>
      <c r="D9" s="7" t="s">
        <v>404</v>
      </c>
      <c r="E9" s="7">
        <v>1515</v>
      </c>
      <c r="F9" s="7" t="s">
        <v>405</v>
      </c>
      <c r="G9" s="7">
        <v>2879</v>
      </c>
      <c r="H9" s="6">
        <f t="shared" si="3"/>
        <v>530</v>
      </c>
      <c r="I9" s="6">
        <f t="shared" si="0"/>
        <v>505</v>
      </c>
      <c r="J9" s="6">
        <f t="shared" si="1"/>
        <v>479.833333333333</v>
      </c>
      <c r="K9" s="6">
        <f t="shared" si="2"/>
        <v>1514.83333333333</v>
      </c>
      <c r="L9" s="6">
        <f t="shared" si="4"/>
        <v>504.944444444444</v>
      </c>
    </row>
    <row r="10" spans="1:12">
      <c r="A10" s="7" t="s">
        <v>19</v>
      </c>
      <c r="B10" s="7" t="s">
        <v>403</v>
      </c>
      <c r="C10" s="7">
        <v>787</v>
      </c>
      <c r="D10" s="7" t="s">
        <v>404</v>
      </c>
      <c r="E10" s="7">
        <v>1522</v>
      </c>
      <c r="F10" s="7" t="s">
        <v>405</v>
      </c>
      <c r="G10" s="7">
        <v>2940</v>
      </c>
      <c r="H10" s="6">
        <f t="shared" si="3"/>
        <v>524.666666666667</v>
      </c>
      <c r="I10" s="6">
        <f t="shared" si="0"/>
        <v>507.333333333333</v>
      </c>
      <c r="J10" s="6">
        <f t="shared" si="1"/>
        <v>490</v>
      </c>
      <c r="K10" s="6">
        <f t="shared" si="2"/>
        <v>1522</v>
      </c>
      <c r="L10" s="6">
        <f t="shared" si="4"/>
        <v>507.333333333333</v>
      </c>
    </row>
    <row r="11" spans="1:12">
      <c r="A11" s="7" t="s">
        <v>21</v>
      </c>
      <c r="B11" s="7" t="s">
        <v>403</v>
      </c>
      <c r="C11" s="7">
        <v>778</v>
      </c>
      <c r="D11" s="7" t="s">
        <v>404</v>
      </c>
      <c r="E11" s="7">
        <v>1478</v>
      </c>
      <c r="F11" s="7" t="s">
        <v>405</v>
      </c>
      <c r="G11" s="7">
        <v>2660</v>
      </c>
      <c r="H11" s="6">
        <f t="shared" si="3"/>
        <v>518.666666666667</v>
      </c>
      <c r="I11" s="6">
        <f t="shared" si="0"/>
        <v>492.666666666667</v>
      </c>
      <c r="J11" s="6">
        <f t="shared" si="1"/>
        <v>443.333333333333</v>
      </c>
      <c r="K11" s="6">
        <f t="shared" si="2"/>
        <v>1454.66666666667</v>
      </c>
      <c r="L11" s="6">
        <f t="shared" si="4"/>
        <v>484.888888888889</v>
      </c>
    </row>
    <row r="12" spans="1:12">
      <c r="A12" s="7" t="s">
        <v>23</v>
      </c>
      <c r="B12" s="7" t="s">
        <v>403</v>
      </c>
      <c r="C12" s="7">
        <v>732</v>
      </c>
      <c r="D12" s="7" t="s">
        <v>404</v>
      </c>
      <c r="E12" s="7">
        <v>1318</v>
      </c>
      <c r="F12" s="7" t="s">
        <v>405</v>
      </c>
      <c r="G12" s="7">
        <v>2503</v>
      </c>
      <c r="H12" s="6">
        <f t="shared" si="3"/>
        <v>488</v>
      </c>
      <c r="I12" s="6">
        <f t="shared" si="0"/>
        <v>439.333333333333</v>
      </c>
      <c r="J12" s="6">
        <f t="shared" si="1"/>
        <v>417.166666666667</v>
      </c>
      <c r="K12" s="6">
        <f t="shared" si="2"/>
        <v>1344.5</v>
      </c>
      <c r="L12" s="6">
        <f t="shared" si="4"/>
        <v>448.166666666667</v>
      </c>
    </row>
    <row r="13" spans="1:12">
      <c r="A13" s="7" t="s">
        <v>25</v>
      </c>
      <c r="B13" s="7" t="s">
        <v>403</v>
      </c>
      <c r="C13" s="7">
        <v>603</v>
      </c>
      <c r="D13" s="7" t="s">
        <v>404</v>
      </c>
      <c r="E13" s="7">
        <v>1146</v>
      </c>
      <c r="F13" s="7" t="s">
        <v>405</v>
      </c>
      <c r="G13" s="7">
        <v>2062</v>
      </c>
      <c r="H13" s="6">
        <f t="shared" si="3"/>
        <v>402</v>
      </c>
      <c r="I13" s="6">
        <f t="shared" si="0"/>
        <v>382</v>
      </c>
      <c r="J13" s="6">
        <f t="shared" si="1"/>
        <v>343.666666666667</v>
      </c>
      <c r="K13" s="6">
        <f t="shared" si="2"/>
        <v>1127.66666666667</v>
      </c>
      <c r="L13" s="6">
        <f t="shared" si="4"/>
        <v>375.888888888889</v>
      </c>
    </row>
    <row r="14" spans="1:12">
      <c r="A14" s="7" t="s">
        <v>27</v>
      </c>
      <c r="B14" s="7" t="s">
        <v>403</v>
      </c>
      <c r="C14" s="7">
        <v>590</v>
      </c>
      <c r="D14" s="7" t="s">
        <v>404</v>
      </c>
      <c r="E14" s="7">
        <v>1062</v>
      </c>
      <c r="F14" s="7" t="s">
        <v>405</v>
      </c>
      <c r="G14" s="7">
        <v>1954</v>
      </c>
      <c r="H14" s="6">
        <f t="shared" si="3"/>
        <v>393.333333333333</v>
      </c>
      <c r="I14" s="6">
        <f t="shared" si="0"/>
        <v>354</v>
      </c>
      <c r="J14" s="6">
        <f t="shared" si="1"/>
        <v>325.666666666667</v>
      </c>
      <c r="K14" s="6">
        <f t="shared" si="2"/>
        <v>1073</v>
      </c>
      <c r="L14" s="6">
        <f t="shared" si="4"/>
        <v>357.666666666667</v>
      </c>
    </row>
    <row r="15" spans="1:12">
      <c r="A15" s="7" t="s">
        <v>29</v>
      </c>
      <c r="B15" s="7" t="s">
        <v>403</v>
      </c>
      <c r="C15" s="7">
        <v>573</v>
      </c>
      <c r="D15" s="7" t="s">
        <v>404</v>
      </c>
      <c r="E15" s="7">
        <v>1054</v>
      </c>
      <c r="F15" s="7" t="s">
        <v>405</v>
      </c>
      <c r="G15" s="7">
        <v>2039</v>
      </c>
      <c r="H15" s="6">
        <f t="shared" si="3"/>
        <v>382</v>
      </c>
      <c r="I15" s="6">
        <f t="shared" si="0"/>
        <v>351.333333333333</v>
      </c>
      <c r="J15" s="6">
        <f t="shared" si="1"/>
        <v>339.833333333333</v>
      </c>
      <c r="K15" s="6">
        <f t="shared" si="2"/>
        <v>1073.16666666667</v>
      </c>
      <c r="L15" s="6">
        <f t="shared" si="4"/>
        <v>357.722222222222</v>
      </c>
    </row>
    <row r="16" spans="1:12">
      <c r="A16" s="7" t="s">
        <v>31</v>
      </c>
      <c r="B16" s="7" t="s">
        <v>403</v>
      </c>
      <c r="C16" s="7">
        <v>561</v>
      </c>
      <c r="D16" s="7" t="s">
        <v>404</v>
      </c>
      <c r="E16" s="7">
        <v>1066</v>
      </c>
      <c r="F16" s="7" t="s">
        <v>405</v>
      </c>
      <c r="G16" s="7">
        <v>2025</v>
      </c>
      <c r="H16" s="6">
        <f t="shared" si="3"/>
        <v>374</v>
      </c>
      <c r="I16" s="6">
        <f t="shared" si="0"/>
        <v>355.333333333333</v>
      </c>
      <c r="J16" s="6">
        <f t="shared" si="1"/>
        <v>337.5</v>
      </c>
      <c r="K16" s="6">
        <f t="shared" si="2"/>
        <v>1066.83333333333</v>
      </c>
      <c r="L16" s="6">
        <f t="shared" si="4"/>
        <v>355.611111111111</v>
      </c>
    </row>
    <row r="17" spans="1:12">
      <c r="A17" s="7" t="s">
        <v>33</v>
      </c>
      <c r="B17" s="7" t="s">
        <v>403</v>
      </c>
      <c r="C17" s="7">
        <v>540</v>
      </c>
      <c r="D17" s="7" t="s">
        <v>404</v>
      </c>
      <c r="E17" s="7">
        <v>1058</v>
      </c>
      <c r="F17" s="7" t="s">
        <v>405</v>
      </c>
      <c r="G17" s="7">
        <v>2010</v>
      </c>
      <c r="H17" s="6">
        <f t="shared" si="3"/>
        <v>360</v>
      </c>
      <c r="I17" s="6">
        <f t="shared" si="0"/>
        <v>352.666666666667</v>
      </c>
      <c r="J17" s="6">
        <f t="shared" si="1"/>
        <v>335</v>
      </c>
      <c r="K17" s="6">
        <f t="shared" si="2"/>
        <v>1047.66666666667</v>
      </c>
      <c r="L17" s="6">
        <f t="shared" si="4"/>
        <v>349.222222222222</v>
      </c>
    </row>
    <row r="18" spans="1:12">
      <c r="A18" s="7" t="s">
        <v>35</v>
      </c>
      <c r="B18" s="7" t="s">
        <v>403</v>
      </c>
      <c r="C18" s="7">
        <v>525</v>
      </c>
      <c r="D18" s="7" t="s">
        <v>404</v>
      </c>
      <c r="E18" s="7">
        <v>997</v>
      </c>
      <c r="F18" s="7" t="s">
        <v>405</v>
      </c>
      <c r="G18" s="7">
        <v>1794</v>
      </c>
      <c r="H18" s="6">
        <f t="shared" si="3"/>
        <v>350</v>
      </c>
      <c r="I18" s="6">
        <f t="shared" si="0"/>
        <v>332.333333333333</v>
      </c>
      <c r="J18" s="6">
        <f t="shared" si="1"/>
        <v>299</v>
      </c>
      <c r="K18" s="6">
        <f t="shared" si="2"/>
        <v>981.333333333333</v>
      </c>
      <c r="L18" s="6">
        <f t="shared" si="4"/>
        <v>327.111111111111</v>
      </c>
    </row>
    <row r="19" spans="1:12">
      <c r="A19" s="7" t="s">
        <v>37</v>
      </c>
      <c r="B19" s="7" t="s">
        <v>403</v>
      </c>
      <c r="C19" s="7">
        <v>520</v>
      </c>
      <c r="D19" s="7" t="s">
        <v>404</v>
      </c>
      <c r="E19" s="7">
        <v>1008</v>
      </c>
      <c r="F19" s="7" t="s">
        <v>405</v>
      </c>
      <c r="G19" s="7">
        <v>1915</v>
      </c>
      <c r="H19" s="6">
        <f t="shared" si="3"/>
        <v>346.666666666667</v>
      </c>
      <c r="I19" s="6">
        <f t="shared" si="0"/>
        <v>336</v>
      </c>
      <c r="J19" s="6">
        <f t="shared" si="1"/>
        <v>319.166666666667</v>
      </c>
      <c r="K19" s="6">
        <f t="shared" si="2"/>
        <v>1001.83333333333</v>
      </c>
      <c r="L19" s="6">
        <f t="shared" si="4"/>
        <v>333.944444444445</v>
      </c>
    </row>
    <row r="20" spans="1:12">
      <c r="A20" s="7" t="s">
        <v>39</v>
      </c>
      <c r="B20" s="7" t="s">
        <v>403</v>
      </c>
      <c r="C20" s="7">
        <v>485</v>
      </c>
      <c r="D20" s="7" t="s">
        <v>404</v>
      </c>
      <c r="E20" s="7">
        <v>872</v>
      </c>
      <c r="F20" s="7" t="s">
        <v>405</v>
      </c>
      <c r="G20" s="7">
        <v>1605</v>
      </c>
      <c r="H20" s="6">
        <f t="shared" si="3"/>
        <v>323.333333333333</v>
      </c>
      <c r="I20" s="6">
        <f t="shared" si="0"/>
        <v>290.666666666667</v>
      </c>
      <c r="J20" s="6">
        <f t="shared" si="1"/>
        <v>267.5</v>
      </c>
      <c r="K20" s="6">
        <f t="shared" si="2"/>
        <v>881.5</v>
      </c>
      <c r="L20" s="6">
        <f t="shared" si="4"/>
        <v>293.833333333333</v>
      </c>
    </row>
    <row r="21" spans="1:12">
      <c r="A21" s="7" t="s">
        <v>41</v>
      </c>
      <c r="B21" s="7" t="s">
        <v>403</v>
      </c>
      <c r="C21" s="7">
        <v>480</v>
      </c>
      <c r="D21" s="7" t="s">
        <v>404</v>
      </c>
      <c r="E21" s="7">
        <v>960</v>
      </c>
      <c r="F21" s="7" t="s">
        <v>405</v>
      </c>
      <c r="G21" s="7">
        <v>1800</v>
      </c>
      <c r="H21" s="6">
        <f t="shared" si="3"/>
        <v>320</v>
      </c>
      <c r="I21" s="6">
        <f t="shared" si="0"/>
        <v>320</v>
      </c>
      <c r="J21" s="6">
        <f t="shared" si="1"/>
        <v>300</v>
      </c>
      <c r="K21" s="6">
        <f t="shared" si="2"/>
        <v>940</v>
      </c>
      <c r="L21" s="6">
        <f t="shared" si="4"/>
        <v>313.333333333333</v>
      </c>
    </row>
    <row r="22" spans="1:12">
      <c r="A22" s="7" t="s">
        <v>43</v>
      </c>
      <c r="B22" s="7" t="s">
        <v>403</v>
      </c>
      <c r="C22" s="7">
        <v>462</v>
      </c>
      <c r="D22" s="7" t="s">
        <v>404</v>
      </c>
      <c r="E22" s="7">
        <v>847</v>
      </c>
      <c r="F22" s="7" t="s">
        <v>405</v>
      </c>
      <c r="G22" s="7">
        <v>1641</v>
      </c>
      <c r="H22" s="6">
        <f t="shared" si="3"/>
        <v>308</v>
      </c>
      <c r="I22" s="6">
        <f t="shared" si="0"/>
        <v>282.333333333333</v>
      </c>
      <c r="J22" s="6">
        <f t="shared" si="1"/>
        <v>273.5</v>
      </c>
      <c r="K22" s="6">
        <f t="shared" si="2"/>
        <v>863.833333333333</v>
      </c>
      <c r="L22" s="6">
        <f t="shared" si="4"/>
        <v>287.944444444444</v>
      </c>
    </row>
    <row r="23" spans="1:12">
      <c r="A23" s="7" t="s">
        <v>45</v>
      </c>
      <c r="B23" s="7" t="s">
        <v>403</v>
      </c>
      <c r="C23" s="7">
        <v>445</v>
      </c>
      <c r="D23" s="7" t="s">
        <v>404</v>
      </c>
      <c r="E23" s="7">
        <v>800</v>
      </c>
      <c r="F23" s="7" t="s">
        <v>405</v>
      </c>
      <c r="G23" s="7">
        <v>1522</v>
      </c>
      <c r="H23" s="6">
        <f t="shared" si="3"/>
        <v>296.666666666667</v>
      </c>
      <c r="I23" s="6">
        <f t="shared" si="0"/>
        <v>266.666666666667</v>
      </c>
      <c r="J23" s="6">
        <f t="shared" si="1"/>
        <v>253.666666666667</v>
      </c>
      <c r="K23" s="6">
        <f t="shared" si="2"/>
        <v>817</v>
      </c>
      <c r="L23" s="6">
        <f t="shared" si="4"/>
        <v>272.333333333333</v>
      </c>
    </row>
    <row r="24" spans="1:12">
      <c r="A24" s="7" t="s">
        <v>47</v>
      </c>
      <c r="B24" s="7" t="s">
        <v>403</v>
      </c>
      <c r="C24" s="7">
        <v>436</v>
      </c>
      <c r="D24" s="7" t="s">
        <v>404</v>
      </c>
      <c r="E24" s="7">
        <v>836</v>
      </c>
      <c r="F24" s="7" t="s">
        <v>405</v>
      </c>
      <c r="G24" s="7">
        <v>1636</v>
      </c>
      <c r="H24" s="6">
        <f t="shared" si="3"/>
        <v>290.666666666667</v>
      </c>
      <c r="I24" s="6">
        <f t="shared" si="0"/>
        <v>278.666666666667</v>
      </c>
      <c r="J24" s="6">
        <f t="shared" si="1"/>
        <v>272.666666666667</v>
      </c>
      <c r="K24" s="6">
        <f t="shared" si="2"/>
        <v>842</v>
      </c>
      <c r="L24" s="6">
        <f t="shared" si="4"/>
        <v>280.666666666667</v>
      </c>
    </row>
    <row r="25" spans="1:12">
      <c r="A25" s="7" t="s">
        <v>49</v>
      </c>
      <c r="B25" s="7" t="s">
        <v>403</v>
      </c>
      <c r="C25" s="7">
        <v>425</v>
      </c>
      <c r="D25" s="7" t="s">
        <v>404</v>
      </c>
      <c r="E25" s="7">
        <v>808</v>
      </c>
      <c r="F25" s="7" t="s">
        <v>405</v>
      </c>
      <c r="G25" s="7">
        <v>1535</v>
      </c>
      <c r="H25" s="6">
        <f t="shared" si="3"/>
        <v>283.333333333333</v>
      </c>
      <c r="I25" s="6">
        <f t="shared" si="0"/>
        <v>269.333333333333</v>
      </c>
      <c r="J25" s="6">
        <f t="shared" si="1"/>
        <v>255.833333333333</v>
      </c>
      <c r="K25" s="6">
        <f t="shared" si="2"/>
        <v>808.5</v>
      </c>
      <c r="L25" s="6">
        <f t="shared" si="4"/>
        <v>269.5</v>
      </c>
    </row>
    <row r="26" spans="1:12">
      <c r="A26" s="7" t="s">
        <v>51</v>
      </c>
      <c r="B26" s="7" t="s">
        <v>403</v>
      </c>
      <c r="C26" s="7">
        <v>410</v>
      </c>
      <c r="D26" s="7" t="s">
        <v>404</v>
      </c>
      <c r="E26" s="7">
        <v>780</v>
      </c>
      <c r="F26" s="7" t="s">
        <v>405</v>
      </c>
      <c r="G26" s="7">
        <v>1500</v>
      </c>
      <c r="H26" s="6">
        <f t="shared" si="3"/>
        <v>273.333333333333</v>
      </c>
      <c r="I26" s="6">
        <f t="shared" si="0"/>
        <v>260</v>
      </c>
      <c r="J26" s="6">
        <f t="shared" si="1"/>
        <v>250</v>
      </c>
      <c r="K26" s="6">
        <f t="shared" si="2"/>
        <v>783.333333333333</v>
      </c>
      <c r="L26" s="6">
        <f t="shared" si="4"/>
        <v>261.111111111111</v>
      </c>
    </row>
    <row r="27" spans="1:12">
      <c r="A27" s="7" t="s">
        <v>53</v>
      </c>
      <c r="B27" s="7" t="s">
        <v>403</v>
      </c>
      <c r="C27" s="7">
        <v>391</v>
      </c>
      <c r="D27" s="7" t="s">
        <v>404</v>
      </c>
      <c r="E27" s="7">
        <v>682</v>
      </c>
      <c r="F27" s="7" t="s">
        <v>405</v>
      </c>
      <c r="G27" s="7">
        <v>1214</v>
      </c>
      <c r="H27" s="6">
        <f t="shared" si="3"/>
        <v>260.666666666667</v>
      </c>
      <c r="I27" s="6">
        <f t="shared" si="0"/>
        <v>227.333333333333</v>
      </c>
      <c r="J27" s="6">
        <f t="shared" si="1"/>
        <v>202.333333333333</v>
      </c>
      <c r="K27" s="6">
        <f t="shared" si="2"/>
        <v>690.333333333333</v>
      </c>
      <c r="L27" s="6">
        <f t="shared" si="4"/>
        <v>230.111111111111</v>
      </c>
    </row>
    <row r="28" spans="1:12">
      <c r="A28" s="7" t="s">
        <v>55</v>
      </c>
      <c r="B28" s="7" t="s">
        <v>403</v>
      </c>
      <c r="C28" s="7">
        <v>390</v>
      </c>
      <c r="D28" s="7" t="s">
        <v>404</v>
      </c>
      <c r="E28" s="7">
        <v>741</v>
      </c>
      <c r="F28" s="7" t="s">
        <v>405</v>
      </c>
      <c r="G28" s="7">
        <v>1334</v>
      </c>
      <c r="H28" s="6">
        <f t="shared" si="3"/>
        <v>260</v>
      </c>
      <c r="I28" s="6">
        <f t="shared" si="0"/>
        <v>247</v>
      </c>
      <c r="J28" s="6">
        <f t="shared" si="1"/>
        <v>222.333333333333</v>
      </c>
      <c r="K28" s="6">
        <f t="shared" si="2"/>
        <v>729.333333333333</v>
      </c>
      <c r="L28" s="6">
        <f t="shared" si="4"/>
        <v>243.111111111111</v>
      </c>
    </row>
    <row r="29" spans="1:12">
      <c r="A29" s="7" t="s">
        <v>57</v>
      </c>
      <c r="B29" s="7" t="s">
        <v>403</v>
      </c>
      <c r="C29" s="7">
        <v>390</v>
      </c>
      <c r="D29" s="7" t="s">
        <v>404</v>
      </c>
      <c r="E29" s="7">
        <v>730</v>
      </c>
      <c r="F29" s="7" t="s">
        <v>405</v>
      </c>
      <c r="G29" s="7">
        <v>1410</v>
      </c>
      <c r="H29" s="6">
        <f t="shared" si="3"/>
        <v>260</v>
      </c>
      <c r="I29" s="6">
        <f t="shared" si="0"/>
        <v>243.333333333333</v>
      </c>
      <c r="J29" s="6">
        <f t="shared" si="1"/>
        <v>235</v>
      </c>
      <c r="K29" s="6">
        <f t="shared" si="2"/>
        <v>738.333333333333</v>
      </c>
      <c r="L29" s="6">
        <f t="shared" si="4"/>
        <v>246.111111111111</v>
      </c>
    </row>
    <row r="30" spans="1:12">
      <c r="A30" s="7" t="s">
        <v>59</v>
      </c>
      <c r="B30" s="7" t="s">
        <v>403</v>
      </c>
      <c r="C30" s="7">
        <v>370</v>
      </c>
      <c r="D30" s="7" t="s">
        <v>404</v>
      </c>
      <c r="E30" s="7">
        <v>705</v>
      </c>
      <c r="F30" s="7" t="s">
        <v>405</v>
      </c>
      <c r="G30" s="7">
        <v>1345</v>
      </c>
      <c r="H30" s="6">
        <f t="shared" si="3"/>
        <v>246.666666666667</v>
      </c>
      <c r="I30" s="6">
        <f t="shared" si="0"/>
        <v>235</v>
      </c>
      <c r="J30" s="6">
        <f t="shared" si="1"/>
        <v>224.166666666667</v>
      </c>
      <c r="K30" s="6">
        <f t="shared" si="2"/>
        <v>705.833333333333</v>
      </c>
      <c r="L30" s="6">
        <f t="shared" si="4"/>
        <v>235.277777777778</v>
      </c>
    </row>
    <row r="31" spans="1:12">
      <c r="A31" s="7" t="s">
        <v>61</v>
      </c>
      <c r="B31" s="7" t="s">
        <v>403</v>
      </c>
      <c r="C31" s="7">
        <v>365</v>
      </c>
      <c r="D31" s="7" t="s">
        <v>404</v>
      </c>
      <c r="E31" s="7">
        <v>693</v>
      </c>
      <c r="F31" s="7" t="s">
        <v>405</v>
      </c>
      <c r="G31" s="7">
        <v>1316</v>
      </c>
      <c r="H31" s="6">
        <f t="shared" si="3"/>
        <v>243.333333333333</v>
      </c>
      <c r="I31" s="6">
        <f t="shared" si="0"/>
        <v>231</v>
      </c>
      <c r="J31" s="6">
        <f t="shared" si="1"/>
        <v>219.333333333333</v>
      </c>
      <c r="K31" s="6">
        <f t="shared" si="2"/>
        <v>693.666666666667</v>
      </c>
      <c r="L31" s="6">
        <f t="shared" si="4"/>
        <v>231.222222222222</v>
      </c>
    </row>
    <row r="32" spans="1:12">
      <c r="A32" s="7" t="s">
        <v>63</v>
      </c>
      <c r="B32" s="7" t="s">
        <v>403</v>
      </c>
      <c r="C32" s="7">
        <v>364</v>
      </c>
      <c r="D32" s="7" t="s">
        <v>404</v>
      </c>
      <c r="E32" s="7">
        <v>691</v>
      </c>
      <c r="F32" s="7" t="s">
        <v>405</v>
      </c>
      <c r="G32" s="7">
        <v>1345</v>
      </c>
      <c r="H32" s="6">
        <f t="shared" si="3"/>
        <v>242.666666666667</v>
      </c>
      <c r="I32" s="6">
        <f t="shared" si="0"/>
        <v>230.333333333333</v>
      </c>
      <c r="J32" s="6">
        <f t="shared" si="1"/>
        <v>224.166666666667</v>
      </c>
      <c r="K32" s="6">
        <f t="shared" si="2"/>
        <v>697.166666666667</v>
      </c>
      <c r="L32" s="6">
        <f t="shared" si="4"/>
        <v>232.388888888889</v>
      </c>
    </row>
    <row r="33" spans="1:12">
      <c r="A33" s="7" t="s">
        <v>65</v>
      </c>
      <c r="B33" s="7" t="s">
        <v>403</v>
      </c>
      <c r="C33" s="7">
        <v>354</v>
      </c>
      <c r="D33" s="7" t="s">
        <v>404</v>
      </c>
      <c r="E33" s="7">
        <v>648</v>
      </c>
      <c r="F33" s="7" t="s">
        <v>405</v>
      </c>
      <c r="G33" s="7">
        <v>1254</v>
      </c>
      <c r="H33" s="6">
        <f t="shared" si="3"/>
        <v>236</v>
      </c>
      <c r="I33" s="6">
        <f t="shared" si="0"/>
        <v>216</v>
      </c>
      <c r="J33" s="6">
        <f t="shared" si="1"/>
        <v>209</v>
      </c>
      <c r="K33" s="6">
        <f t="shared" si="2"/>
        <v>661</v>
      </c>
      <c r="L33" s="6">
        <f t="shared" si="4"/>
        <v>220.333333333333</v>
      </c>
    </row>
    <row r="34" spans="1:12">
      <c r="A34" s="7" t="s">
        <v>67</v>
      </c>
      <c r="B34" s="7" t="s">
        <v>403</v>
      </c>
      <c r="C34" s="7">
        <v>350</v>
      </c>
      <c r="D34" s="7" t="s">
        <v>404</v>
      </c>
      <c r="E34" s="7">
        <v>660</v>
      </c>
      <c r="F34" s="7" t="s">
        <v>405</v>
      </c>
      <c r="G34" s="7">
        <v>1280</v>
      </c>
      <c r="H34" s="6">
        <f t="shared" si="3"/>
        <v>233.333333333333</v>
      </c>
      <c r="I34" s="6">
        <f t="shared" si="0"/>
        <v>220</v>
      </c>
      <c r="J34" s="6">
        <f t="shared" si="1"/>
        <v>213.333333333333</v>
      </c>
      <c r="K34" s="6">
        <f t="shared" si="2"/>
        <v>666.666666666667</v>
      </c>
      <c r="L34" s="6">
        <f t="shared" si="4"/>
        <v>222.222222222222</v>
      </c>
    </row>
    <row r="35" spans="1:12">
      <c r="A35" s="7" t="s">
        <v>69</v>
      </c>
      <c r="B35" s="7" t="s">
        <v>403</v>
      </c>
      <c r="C35" s="7">
        <v>350</v>
      </c>
      <c r="D35" s="7" t="s">
        <v>404</v>
      </c>
      <c r="E35" s="7">
        <v>660</v>
      </c>
      <c r="F35" s="7" t="s">
        <v>405</v>
      </c>
      <c r="G35" s="7">
        <v>1250</v>
      </c>
      <c r="H35" s="6">
        <f t="shared" si="3"/>
        <v>233.333333333333</v>
      </c>
      <c r="I35" s="6">
        <f t="shared" si="0"/>
        <v>220</v>
      </c>
      <c r="J35" s="6">
        <f t="shared" si="1"/>
        <v>208.333333333333</v>
      </c>
      <c r="K35" s="6">
        <f t="shared" si="2"/>
        <v>661.666666666667</v>
      </c>
      <c r="L35" s="6">
        <f t="shared" si="4"/>
        <v>220.555555555556</v>
      </c>
    </row>
    <row r="36" spans="1:12">
      <c r="A36" s="7" t="s">
        <v>71</v>
      </c>
      <c r="B36" s="7" t="s">
        <v>403</v>
      </c>
      <c r="C36" s="7">
        <v>344</v>
      </c>
      <c r="D36" s="7" t="s">
        <v>404</v>
      </c>
      <c r="E36" s="7">
        <v>619</v>
      </c>
      <c r="F36" s="7" t="s">
        <v>405</v>
      </c>
      <c r="G36" s="7">
        <v>1175</v>
      </c>
      <c r="H36" s="6">
        <f t="shared" si="3"/>
        <v>229.333333333333</v>
      </c>
      <c r="I36" s="6">
        <f t="shared" si="0"/>
        <v>206.333333333333</v>
      </c>
      <c r="J36" s="6">
        <f t="shared" si="1"/>
        <v>195.833333333333</v>
      </c>
      <c r="K36" s="6">
        <f t="shared" si="2"/>
        <v>631.5</v>
      </c>
      <c r="L36" s="6">
        <f t="shared" si="4"/>
        <v>210.5</v>
      </c>
    </row>
    <row r="37" spans="1:12">
      <c r="A37" s="7" t="s">
        <v>73</v>
      </c>
      <c r="B37" s="7" t="s">
        <v>403</v>
      </c>
      <c r="C37" s="7">
        <v>344</v>
      </c>
      <c r="D37" s="7" t="s">
        <v>404</v>
      </c>
      <c r="E37" s="7">
        <v>620</v>
      </c>
      <c r="F37" s="7" t="s">
        <v>405</v>
      </c>
      <c r="G37" s="7">
        <v>1177</v>
      </c>
      <c r="H37" s="6">
        <f t="shared" si="3"/>
        <v>229.333333333333</v>
      </c>
      <c r="I37" s="6">
        <f t="shared" si="0"/>
        <v>206.666666666667</v>
      </c>
      <c r="J37" s="6">
        <f t="shared" si="1"/>
        <v>196.166666666667</v>
      </c>
      <c r="K37" s="6">
        <f t="shared" si="2"/>
        <v>632.166666666667</v>
      </c>
      <c r="L37" s="6">
        <f t="shared" si="4"/>
        <v>210.722222222222</v>
      </c>
    </row>
    <row r="38" spans="1:12">
      <c r="A38" s="7" t="s">
        <v>75</v>
      </c>
      <c r="B38" s="7" t="s">
        <v>403</v>
      </c>
      <c r="C38" s="7">
        <v>336</v>
      </c>
      <c r="D38" s="7" t="s">
        <v>404</v>
      </c>
      <c r="E38" s="7">
        <v>630</v>
      </c>
      <c r="F38" s="7" t="s">
        <v>405</v>
      </c>
      <c r="G38" s="7">
        <v>1155</v>
      </c>
      <c r="H38" s="6">
        <f t="shared" si="3"/>
        <v>224</v>
      </c>
      <c r="I38" s="6">
        <f t="shared" si="0"/>
        <v>210</v>
      </c>
      <c r="J38" s="6">
        <f t="shared" si="1"/>
        <v>192.5</v>
      </c>
      <c r="K38" s="6">
        <f t="shared" si="2"/>
        <v>626.5</v>
      </c>
      <c r="L38" s="6">
        <f t="shared" si="4"/>
        <v>208.833333333333</v>
      </c>
    </row>
    <row r="39" spans="1:12">
      <c r="A39" s="7" t="s">
        <v>77</v>
      </c>
      <c r="B39" s="7" t="s">
        <v>403</v>
      </c>
      <c r="C39" s="7">
        <v>334</v>
      </c>
      <c r="D39" s="7" t="s">
        <v>404</v>
      </c>
      <c r="E39" s="7">
        <v>630</v>
      </c>
      <c r="F39" s="7" t="s">
        <v>405</v>
      </c>
      <c r="G39" s="7">
        <v>1134</v>
      </c>
      <c r="H39" s="6">
        <f t="shared" si="3"/>
        <v>222.666666666667</v>
      </c>
      <c r="I39" s="6">
        <f t="shared" si="0"/>
        <v>210</v>
      </c>
      <c r="J39" s="6">
        <f t="shared" si="1"/>
        <v>189</v>
      </c>
      <c r="K39" s="6">
        <f t="shared" si="2"/>
        <v>621.666666666667</v>
      </c>
      <c r="L39" s="6">
        <f t="shared" si="4"/>
        <v>207.222222222222</v>
      </c>
    </row>
    <row r="40" spans="1:12">
      <c r="A40" s="7" t="s">
        <v>79</v>
      </c>
      <c r="B40" s="7" t="s">
        <v>403</v>
      </c>
      <c r="C40" s="7">
        <v>334</v>
      </c>
      <c r="D40" s="7" t="s">
        <v>404</v>
      </c>
      <c r="E40" s="7">
        <v>612</v>
      </c>
      <c r="F40" s="7" t="s">
        <v>405</v>
      </c>
      <c r="G40" s="7">
        <v>1186</v>
      </c>
      <c r="H40" s="6">
        <f t="shared" si="3"/>
        <v>222.666666666667</v>
      </c>
      <c r="I40" s="6">
        <f t="shared" si="0"/>
        <v>204</v>
      </c>
      <c r="J40" s="6">
        <f t="shared" si="1"/>
        <v>197.666666666667</v>
      </c>
      <c r="K40" s="6">
        <f t="shared" si="2"/>
        <v>624.333333333333</v>
      </c>
      <c r="L40" s="6">
        <f t="shared" si="4"/>
        <v>208.111111111111</v>
      </c>
    </row>
    <row r="41" spans="1:12">
      <c r="A41" s="7" t="s">
        <v>81</v>
      </c>
      <c r="B41" s="7" t="s">
        <v>403</v>
      </c>
      <c r="C41" s="7">
        <v>325</v>
      </c>
      <c r="D41" s="7" t="s">
        <v>404</v>
      </c>
      <c r="E41" s="7">
        <v>620</v>
      </c>
      <c r="F41" s="7" t="s">
        <v>405</v>
      </c>
      <c r="G41" s="7">
        <v>1173</v>
      </c>
      <c r="H41" s="6">
        <f t="shared" si="3"/>
        <v>216.666666666667</v>
      </c>
      <c r="I41" s="6">
        <f t="shared" si="0"/>
        <v>206.666666666667</v>
      </c>
      <c r="J41" s="6">
        <f t="shared" si="1"/>
        <v>195.5</v>
      </c>
      <c r="K41" s="6">
        <f t="shared" si="2"/>
        <v>618.833333333333</v>
      </c>
      <c r="L41" s="6">
        <f t="shared" si="4"/>
        <v>206.277777777778</v>
      </c>
    </row>
    <row r="42" spans="1:12">
      <c r="A42" s="7" t="s">
        <v>83</v>
      </c>
      <c r="B42" s="7" t="s">
        <v>403</v>
      </c>
      <c r="C42" s="7">
        <v>320</v>
      </c>
      <c r="D42" s="7" t="s">
        <v>404</v>
      </c>
      <c r="E42" s="7">
        <v>610</v>
      </c>
      <c r="F42" s="7" t="s">
        <v>405</v>
      </c>
      <c r="G42" s="7">
        <v>1190</v>
      </c>
      <c r="H42" s="6">
        <f t="shared" si="3"/>
        <v>213.333333333333</v>
      </c>
      <c r="I42" s="6">
        <f t="shared" si="0"/>
        <v>203.333333333333</v>
      </c>
      <c r="J42" s="6">
        <f t="shared" si="1"/>
        <v>198.333333333333</v>
      </c>
      <c r="K42" s="6">
        <f t="shared" si="2"/>
        <v>615</v>
      </c>
      <c r="L42" s="6">
        <f t="shared" si="4"/>
        <v>205</v>
      </c>
    </row>
    <row r="43" spans="1:12">
      <c r="A43" s="7" t="s">
        <v>85</v>
      </c>
      <c r="B43" s="7" t="s">
        <v>403</v>
      </c>
      <c r="C43" s="7">
        <v>320</v>
      </c>
      <c r="D43" s="7" t="s">
        <v>404</v>
      </c>
      <c r="E43" s="7">
        <v>610</v>
      </c>
      <c r="F43" s="7" t="s">
        <v>405</v>
      </c>
      <c r="G43" s="7">
        <v>1180</v>
      </c>
      <c r="H43" s="6">
        <f t="shared" si="3"/>
        <v>213.333333333333</v>
      </c>
      <c r="I43" s="6">
        <f t="shared" si="0"/>
        <v>203.333333333333</v>
      </c>
      <c r="J43" s="6">
        <f t="shared" si="1"/>
        <v>196.666666666667</v>
      </c>
      <c r="K43" s="6">
        <f t="shared" si="2"/>
        <v>613.333333333333</v>
      </c>
      <c r="L43" s="6">
        <f t="shared" si="4"/>
        <v>204.444444444444</v>
      </c>
    </row>
    <row r="44" spans="1:12">
      <c r="A44" s="7" t="s">
        <v>87</v>
      </c>
      <c r="B44" s="7" t="s">
        <v>403</v>
      </c>
      <c r="C44" s="7">
        <v>318</v>
      </c>
      <c r="D44" s="7" t="s">
        <v>404</v>
      </c>
      <c r="E44" s="7">
        <v>609</v>
      </c>
      <c r="F44" s="7" t="s">
        <v>405</v>
      </c>
      <c r="G44" s="7">
        <v>1182</v>
      </c>
      <c r="H44" s="6">
        <f t="shared" si="3"/>
        <v>212</v>
      </c>
      <c r="I44" s="6">
        <f t="shared" si="0"/>
        <v>203</v>
      </c>
      <c r="J44" s="6">
        <f t="shared" si="1"/>
        <v>197</v>
      </c>
      <c r="K44" s="6">
        <f t="shared" si="2"/>
        <v>612</v>
      </c>
      <c r="L44" s="6">
        <f t="shared" si="4"/>
        <v>204</v>
      </c>
    </row>
    <row r="45" spans="1:12">
      <c r="A45" s="7" t="s">
        <v>89</v>
      </c>
      <c r="B45" s="7" t="s">
        <v>403</v>
      </c>
      <c r="C45" s="7">
        <v>318</v>
      </c>
      <c r="D45" s="7" t="s">
        <v>404</v>
      </c>
      <c r="E45" s="7">
        <v>600</v>
      </c>
      <c r="F45" s="7" t="s">
        <v>405</v>
      </c>
      <c r="G45" s="7">
        <v>1164</v>
      </c>
      <c r="H45" s="6">
        <f t="shared" si="3"/>
        <v>212</v>
      </c>
      <c r="I45" s="6">
        <f t="shared" si="0"/>
        <v>200</v>
      </c>
      <c r="J45" s="6">
        <f t="shared" si="1"/>
        <v>194</v>
      </c>
      <c r="K45" s="6">
        <f t="shared" si="2"/>
        <v>606</v>
      </c>
      <c r="L45" s="6">
        <f t="shared" si="4"/>
        <v>202</v>
      </c>
    </row>
    <row r="46" spans="1:12">
      <c r="A46" s="7" t="s">
        <v>91</v>
      </c>
      <c r="B46" s="7" t="s">
        <v>403</v>
      </c>
      <c r="C46" s="7">
        <v>316</v>
      </c>
      <c r="D46" s="7" t="s">
        <v>404</v>
      </c>
      <c r="E46" s="7">
        <v>600</v>
      </c>
      <c r="F46" s="7" t="s">
        <v>405</v>
      </c>
      <c r="G46" s="7">
        <v>1141</v>
      </c>
      <c r="H46" s="6">
        <f t="shared" si="3"/>
        <v>210.666666666667</v>
      </c>
      <c r="I46" s="6">
        <f t="shared" si="0"/>
        <v>200</v>
      </c>
      <c r="J46" s="6">
        <f t="shared" si="1"/>
        <v>190.166666666667</v>
      </c>
      <c r="K46" s="6">
        <f t="shared" si="2"/>
        <v>600.833333333333</v>
      </c>
      <c r="L46" s="6">
        <f t="shared" si="4"/>
        <v>200.277777777778</v>
      </c>
    </row>
    <row r="47" spans="1:12">
      <c r="A47" s="7" t="s">
        <v>93</v>
      </c>
      <c r="B47" s="7" t="s">
        <v>403</v>
      </c>
      <c r="C47" s="7">
        <v>306</v>
      </c>
      <c r="D47" s="7" t="s">
        <v>404</v>
      </c>
      <c r="E47" s="7">
        <v>550</v>
      </c>
      <c r="F47" s="7" t="s">
        <v>405</v>
      </c>
      <c r="G47" s="7">
        <v>1045</v>
      </c>
      <c r="H47" s="6">
        <f t="shared" si="3"/>
        <v>204</v>
      </c>
      <c r="I47" s="6">
        <f t="shared" si="0"/>
        <v>183.333333333333</v>
      </c>
      <c r="J47" s="6">
        <f t="shared" si="1"/>
        <v>174.166666666667</v>
      </c>
      <c r="K47" s="6">
        <f t="shared" si="2"/>
        <v>561.5</v>
      </c>
      <c r="L47" s="6">
        <f t="shared" si="4"/>
        <v>187.166666666667</v>
      </c>
    </row>
    <row r="48" spans="1:12">
      <c r="A48" s="7" t="s">
        <v>93</v>
      </c>
      <c r="B48" s="7" t="s">
        <v>403</v>
      </c>
      <c r="C48" s="7">
        <v>306</v>
      </c>
      <c r="D48" s="7" t="s">
        <v>404</v>
      </c>
      <c r="E48" s="7">
        <v>550</v>
      </c>
      <c r="F48" s="7" t="s">
        <v>405</v>
      </c>
      <c r="G48" s="7">
        <v>1045</v>
      </c>
      <c r="H48" s="6">
        <f t="shared" si="3"/>
        <v>204</v>
      </c>
      <c r="I48" s="6">
        <f t="shared" si="0"/>
        <v>183.333333333333</v>
      </c>
      <c r="J48" s="6">
        <f t="shared" si="1"/>
        <v>174.166666666667</v>
      </c>
      <c r="K48" s="6">
        <f t="shared" si="2"/>
        <v>561.5</v>
      </c>
      <c r="L48" s="6">
        <f t="shared" si="4"/>
        <v>187.166666666667</v>
      </c>
    </row>
    <row r="49" spans="1:12">
      <c r="A49" s="7" t="s">
        <v>93</v>
      </c>
      <c r="B49" s="7" t="s">
        <v>403</v>
      </c>
      <c r="C49" s="7">
        <v>306</v>
      </c>
      <c r="D49" s="7" t="s">
        <v>404</v>
      </c>
      <c r="E49" s="7">
        <v>550</v>
      </c>
      <c r="F49" s="7" t="s">
        <v>405</v>
      </c>
      <c r="G49" s="7">
        <v>1045</v>
      </c>
      <c r="H49" s="6">
        <f t="shared" si="3"/>
        <v>204</v>
      </c>
      <c r="I49" s="6">
        <f t="shared" si="0"/>
        <v>183.333333333333</v>
      </c>
      <c r="J49" s="6">
        <f t="shared" si="1"/>
        <v>174.166666666667</v>
      </c>
      <c r="K49" s="6">
        <f t="shared" si="2"/>
        <v>561.5</v>
      </c>
      <c r="L49" s="6">
        <f t="shared" si="4"/>
        <v>187.166666666667</v>
      </c>
    </row>
    <row r="50" spans="1:12">
      <c r="A50" s="7" t="s">
        <v>95</v>
      </c>
      <c r="B50" s="7" t="s">
        <v>403</v>
      </c>
      <c r="C50" s="7">
        <v>306</v>
      </c>
      <c r="D50" s="7" t="s">
        <v>404</v>
      </c>
      <c r="E50" s="7">
        <v>562</v>
      </c>
      <c r="F50" s="7" t="s">
        <v>405</v>
      </c>
      <c r="G50" s="7">
        <v>1086</v>
      </c>
      <c r="H50" s="6">
        <f t="shared" si="3"/>
        <v>204</v>
      </c>
      <c r="I50" s="6">
        <f t="shared" si="0"/>
        <v>187.333333333333</v>
      </c>
      <c r="J50" s="6">
        <f t="shared" si="1"/>
        <v>181</v>
      </c>
      <c r="K50" s="6">
        <f t="shared" si="2"/>
        <v>572.333333333333</v>
      </c>
      <c r="L50" s="6">
        <f t="shared" si="4"/>
        <v>190.777777777778</v>
      </c>
    </row>
    <row r="51" spans="1:12">
      <c r="A51" s="7" t="s">
        <v>97</v>
      </c>
      <c r="B51" s="7" t="s">
        <v>403</v>
      </c>
      <c r="C51" s="7">
        <v>300</v>
      </c>
      <c r="D51" s="7" t="s">
        <v>404</v>
      </c>
      <c r="E51" s="7">
        <v>560</v>
      </c>
      <c r="F51" s="7" t="s">
        <v>405</v>
      </c>
      <c r="G51" s="7">
        <v>1040</v>
      </c>
      <c r="H51" s="6">
        <f t="shared" si="3"/>
        <v>200</v>
      </c>
      <c r="I51" s="6">
        <f t="shared" si="0"/>
        <v>186.666666666667</v>
      </c>
      <c r="J51" s="6">
        <f t="shared" si="1"/>
        <v>173.333333333333</v>
      </c>
      <c r="K51" s="6">
        <f t="shared" si="2"/>
        <v>560</v>
      </c>
      <c r="L51" s="6">
        <f t="shared" si="4"/>
        <v>186.666666666667</v>
      </c>
    </row>
    <row r="52" spans="1:12">
      <c r="A52" s="7" t="s">
        <v>99</v>
      </c>
      <c r="B52" s="7" t="s">
        <v>403</v>
      </c>
      <c r="C52" s="7">
        <v>285</v>
      </c>
      <c r="D52" s="7" t="s">
        <v>404</v>
      </c>
      <c r="E52" s="7">
        <v>523</v>
      </c>
      <c r="F52" s="7" t="s">
        <v>405</v>
      </c>
      <c r="G52" s="7">
        <v>1011</v>
      </c>
      <c r="H52" s="6">
        <f t="shared" si="3"/>
        <v>190</v>
      </c>
      <c r="I52" s="6">
        <f t="shared" si="0"/>
        <v>174.333333333333</v>
      </c>
      <c r="J52" s="6">
        <f t="shared" si="1"/>
        <v>168.5</v>
      </c>
      <c r="K52" s="6">
        <f t="shared" si="2"/>
        <v>532.833333333333</v>
      </c>
      <c r="L52" s="6">
        <f t="shared" si="4"/>
        <v>177.611111111111</v>
      </c>
    </row>
    <row r="53" spans="1:12">
      <c r="A53" s="7" t="s">
        <v>101</v>
      </c>
      <c r="B53" s="7" t="s">
        <v>403</v>
      </c>
      <c r="C53" s="7">
        <v>285</v>
      </c>
      <c r="D53" s="7" t="s">
        <v>404</v>
      </c>
      <c r="E53" s="7">
        <v>541</v>
      </c>
      <c r="F53" s="7" t="s">
        <v>405</v>
      </c>
      <c r="G53" s="7">
        <v>1028</v>
      </c>
      <c r="H53" s="6">
        <f t="shared" si="3"/>
        <v>190</v>
      </c>
      <c r="I53" s="6">
        <f t="shared" si="0"/>
        <v>180.333333333333</v>
      </c>
      <c r="J53" s="6">
        <f t="shared" si="1"/>
        <v>171.333333333333</v>
      </c>
      <c r="K53" s="6">
        <f t="shared" si="2"/>
        <v>541.666666666667</v>
      </c>
      <c r="L53" s="6">
        <f t="shared" si="4"/>
        <v>180.555555555556</v>
      </c>
    </row>
    <row r="54" spans="1:12">
      <c r="A54" s="7" t="s">
        <v>103</v>
      </c>
      <c r="B54" s="7" t="s">
        <v>403</v>
      </c>
      <c r="C54" s="7">
        <v>280</v>
      </c>
      <c r="D54" s="7" t="s">
        <v>404</v>
      </c>
      <c r="E54" s="7">
        <v>505</v>
      </c>
      <c r="F54" s="7" t="s">
        <v>405</v>
      </c>
      <c r="G54" s="7">
        <v>950</v>
      </c>
      <c r="H54" s="6">
        <f t="shared" si="3"/>
        <v>186.666666666667</v>
      </c>
      <c r="I54" s="6">
        <f t="shared" si="0"/>
        <v>168.333333333333</v>
      </c>
      <c r="J54" s="6">
        <f t="shared" si="1"/>
        <v>158.333333333333</v>
      </c>
      <c r="K54" s="6">
        <f t="shared" si="2"/>
        <v>513.333333333333</v>
      </c>
      <c r="L54" s="6">
        <f t="shared" si="4"/>
        <v>171.111111111111</v>
      </c>
    </row>
    <row r="55" spans="1:12">
      <c r="A55" s="7" t="s">
        <v>105</v>
      </c>
      <c r="B55" s="7" t="s">
        <v>403</v>
      </c>
      <c r="C55" s="7">
        <v>274</v>
      </c>
      <c r="D55" s="7" t="s">
        <v>404</v>
      </c>
      <c r="E55" s="7">
        <v>493</v>
      </c>
      <c r="F55" s="7" t="s">
        <v>405</v>
      </c>
      <c r="G55" s="7">
        <v>908</v>
      </c>
      <c r="H55" s="6">
        <f t="shared" si="3"/>
        <v>182.666666666667</v>
      </c>
      <c r="I55" s="6">
        <f t="shared" si="0"/>
        <v>164.333333333333</v>
      </c>
      <c r="J55" s="6">
        <f t="shared" si="1"/>
        <v>151.333333333333</v>
      </c>
      <c r="K55" s="6">
        <f t="shared" si="2"/>
        <v>498.333333333333</v>
      </c>
      <c r="L55" s="6">
        <f t="shared" si="4"/>
        <v>166.111111111111</v>
      </c>
    </row>
    <row r="56" spans="1:12">
      <c r="A56" s="7" t="s">
        <v>107</v>
      </c>
      <c r="B56" s="7" t="s">
        <v>403</v>
      </c>
      <c r="C56" s="7">
        <v>268</v>
      </c>
      <c r="D56" s="7" t="s">
        <v>404</v>
      </c>
      <c r="E56" s="7">
        <v>500</v>
      </c>
      <c r="F56" s="7" t="s">
        <v>405</v>
      </c>
      <c r="G56" s="7">
        <v>968</v>
      </c>
      <c r="H56" s="6">
        <f t="shared" si="3"/>
        <v>178.666666666667</v>
      </c>
      <c r="I56" s="6">
        <f t="shared" si="0"/>
        <v>166.666666666667</v>
      </c>
      <c r="J56" s="6">
        <f t="shared" si="1"/>
        <v>161.333333333333</v>
      </c>
      <c r="K56" s="6">
        <f t="shared" si="2"/>
        <v>506.666666666667</v>
      </c>
      <c r="L56" s="6">
        <f t="shared" si="4"/>
        <v>168.888888888889</v>
      </c>
    </row>
    <row r="57" spans="1:12">
      <c r="A57" s="7" t="s">
        <v>109</v>
      </c>
      <c r="B57" s="7" t="s">
        <v>403</v>
      </c>
      <c r="C57" s="7">
        <v>265</v>
      </c>
      <c r="D57" s="7" t="s">
        <v>404</v>
      </c>
      <c r="E57" s="7">
        <v>486</v>
      </c>
      <c r="F57" s="7" t="s">
        <v>405</v>
      </c>
      <c r="G57" s="7">
        <v>940</v>
      </c>
      <c r="H57" s="6">
        <f t="shared" si="3"/>
        <v>176.666666666667</v>
      </c>
      <c r="I57" s="6">
        <f t="shared" si="0"/>
        <v>162</v>
      </c>
      <c r="J57" s="6">
        <f t="shared" si="1"/>
        <v>156.666666666667</v>
      </c>
      <c r="K57" s="6">
        <f t="shared" si="2"/>
        <v>495.333333333333</v>
      </c>
      <c r="L57" s="6">
        <f t="shared" si="4"/>
        <v>165.111111111111</v>
      </c>
    </row>
    <row r="58" spans="1:12">
      <c r="A58" s="7" t="s">
        <v>111</v>
      </c>
      <c r="B58" s="7" t="s">
        <v>403</v>
      </c>
      <c r="C58" s="7">
        <v>256</v>
      </c>
      <c r="D58" s="7" t="s">
        <v>404</v>
      </c>
      <c r="E58" s="7">
        <v>488</v>
      </c>
      <c r="F58" s="7" t="s">
        <v>405</v>
      </c>
      <c r="G58" s="7">
        <v>960</v>
      </c>
      <c r="H58" s="6">
        <f t="shared" si="3"/>
        <v>170.666666666667</v>
      </c>
      <c r="I58" s="6">
        <f t="shared" si="0"/>
        <v>162.666666666667</v>
      </c>
      <c r="J58" s="6">
        <f t="shared" si="1"/>
        <v>160</v>
      </c>
      <c r="K58" s="6">
        <f t="shared" si="2"/>
        <v>493.333333333333</v>
      </c>
      <c r="L58" s="6">
        <f t="shared" si="4"/>
        <v>164.444444444444</v>
      </c>
    </row>
    <row r="59" spans="1:12">
      <c r="A59" s="7" t="s">
        <v>113</v>
      </c>
      <c r="B59" s="7" t="s">
        <v>403</v>
      </c>
      <c r="C59" s="7">
        <v>244</v>
      </c>
      <c r="D59" s="7" t="s">
        <v>404</v>
      </c>
      <c r="E59" s="7">
        <v>464</v>
      </c>
      <c r="F59" s="7" t="s">
        <v>405</v>
      </c>
      <c r="G59" s="7">
        <v>882</v>
      </c>
      <c r="H59" s="6">
        <f t="shared" si="3"/>
        <v>162.666666666667</v>
      </c>
      <c r="I59" s="6">
        <f t="shared" si="0"/>
        <v>154.666666666667</v>
      </c>
      <c r="J59" s="6">
        <f t="shared" si="1"/>
        <v>147</v>
      </c>
      <c r="K59" s="6">
        <f t="shared" si="2"/>
        <v>464.333333333333</v>
      </c>
      <c r="L59" s="6">
        <f t="shared" si="4"/>
        <v>154.777777777778</v>
      </c>
    </row>
    <row r="60" spans="1:12">
      <c r="A60" s="7" t="s">
        <v>115</v>
      </c>
      <c r="B60" s="7" t="s">
        <v>403</v>
      </c>
      <c r="C60" s="7">
        <v>244</v>
      </c>
      <c r="D60" s="7" t="s">
        <v>404</v>
      </c>
      <c r="E60" s="7">
        <v>446</v>
      </c>
      <c r="F60" s="7" t="s">
        <v>405</v>
      </c>
      <c r="G60" s="7">
        <v>863</v>
      </c>
      <c r="H60" s="6">
        <f t="shared" si="3"/>
        <v>162.666666666667</v>
      </c>
      <c r="I60" s="6">
        <f t="shared" si="0"/>
        <v>148.666666666667</v>
      </c>
      <c r="J60" s="6">
        <f t="shared" si="1"/>
        <v>143.833333333333</v>
      </c>
      <c r="K60" s="6">
        <f t="shared" si="2"/>
        <v>455.166666666667</v>
      </c>
      <c r="L60" s="6">
        <f t="shared" si="4"/>
        <v>151.722222222222</v>
      </c>
    </row>
    <row r="61" spans="1:12">
      <c r="A61" s="7" t="s">
        <v>117</v>
      </c>
      <c r="B61" s="7" t="s">
        <v>403</v>
      </c>
      <c r="C61" s="7">
        <v>243</v>
      </c>
      <c r="D61" s="7" t="s">
        <v>404</v>
      </c>
      <c r="E61" s="7">
        <v>437</v>
      </c>
      <c r="F61" s="7" t="s">
        <v>405</v>
      </c>
      <c r="G61" s="7">
        <v>831</v>
      </c>
      <c r="H61" s="6">
        <f t="shared" si="3"/>
        <v>162</v>
      </c>
      <c r="I61" s="6">
        <f t="shared" si="0"/>
        <v>145.666666666667</v>
      </c>
      <c r="J61" s="6">
        <f t="shared" si="1"/>
        <v>138.5</v>
      </c>
      <c r="K61" s="6">
        <f t="shared" si="2"/>
        <v>446.166666666667</v>
      </c>
      <c r="L61" s="6">
        <f t="shared" si="4"/>
        <v>148.722222222222</v>
      </c>
    </row>
    <row r="62" spans="1:12">
      <c r="A62" s="7" t="s">
        <v>119</v>
      </c>
      <c r="B62" s="7" t="s">
        <v>403</v>
      </c>
      <c r="C62" s="7">
        <v>225</v>
      </c>
      <c r="D62" s="7" t="s">
        <v>404</v>
      </c>
      <c r="E62" s="7">
        <v>427</v>
      </c>
      <c r="F62" s="7" t="s">
        <v>405</v>
      </c>
      <c r="G62" s="7">
        <v>769</v>
      </c>
      <c r="H62" s="6">
        <f t="shared" si="3"/>
        <v>150</v>
      </c>
      <c r="I62" s="6">
        <f t="shared" si="0"/>
        <v>142.333333333333</v>
      </c>
      <c r="J62" s="6">
        <f t="shared" si="1"/>
        <v>128.166666666667</v>
      </c>
      <c r="K62" s="6">
        <f t="shared" si="2"/>
        <v>420.5</v>
      </c>
      <c r="L62" s="6">
        <f t="shared" si="4"/>
        <v>140.166666666667</v>
      </c>
    </row>
    <row r="63" spans="1:12">
      <c r="A63" s="7" t="s">
        <v>121</v>
      </c>
      <c r="B63" s="7" t="s">
        <v>403</v>
      </c>
      <c r="C63" s="7">
        <v>225</v>
      </c>
      <c r="D63" s="7" t="s">
        <v>404</v>
      </c>
      <c r="E63" s="7">
        <v>428</v>
      </c>
      <c r="F63" s="7" t="s">
        <v>405</v>
      </c>
      <c r="G63" s="7">
        <v>813</v>
      </c>
      <c r="H63" s="6">
        <f t="shared" si="3"/>
        <v>150</v>
      </c>
      <c r="I63" s="6">
        <f t="shared" si="0"/>
        <v>142.666666666667</v>
      </c>
      <c r="J63" s="6">
        <f t="shared" si="1"/>
        <v>135.5</v>
      </c>
      <c r="K63" s="6">
        <f t="shared" si="2"/>
        <v>428.166666666667</v>
      </c>
      <c r="L63" s="6">
        <f t="shared" si="4"/>
        <v>142.722222222222</v>
      </c>
    </row>
    <row r="64" spans="1:12">
      <c r="A64" s="7" t="s">
        <v>123</v>
      </c>
      <c r="B64" s="7" t="s">
        <v>403</v>
      </c>
      <c r="C64" s="7">
        <v>223</v>
      </c>
      <c r="D64" s="7" t="s">
        <v>404</v>
      </c>
      <c r="E64" s="7">
        <v>402</v>
      </c>
      <c r="F64" s="7" t="s">
        <v>405</v>
      </c>
      <c r="G64" s="7">
        <v>739</v>
      </c>
      <c r="H64" s="6">
        <f t="shared" si="3"/>
        <v>148.666666666667</v>
      </c>
      <c r="I64" s="6">
        <f t="shared" si="0"/>
        <v>134</v>
      </c>
      <c r="J64" s="6">
        <f t="shared" si="1"/>
        <v>123.166666666667</v>
      </c>
      <c r="K64" s="6">
        <f t="shared" si="2"/>
        <v>405.833333333333</v>
      </c>
      <c r="L64" s="6">
        <f t="shared" si="4"/>
        <v>135.277777777778</v>
      </c>
    </row>
    <row r="65" spans="1:12">
      <c r="A65" s="7" t="s">
        <v>125</v>
      </c>
      <c r="B65" s="7" t="s">
        <v>403</v>
      </c>
      <c r="C65" s="7">
        <v>219</v>
      </c>
      <c r="D65" s="7" t="s">
        <v>404</v>
      </c>
      <c r="E65" s="7">
        <v>424</v>
      </c>
      <c r="F65" s="7" t="s">
        <v>405</v>
      </c>
      <c r="G65" s="7">
        <v>831</v>
      </c>
      <c r="H65" s="6">
        <f t="shared" si="3"/>
        <v>146</v>
      </c>
      <c r="I65" s="6">
        <f t="shared" si="0"/>
        <v>141.333333333333</v>
      </c>
      <c r="J65" s="6">
        <f t="shared" si="1"/>
        <v>138.5</v>
      </c>
      <c r="K65" s="6">
        <f t="shared" si="2"/>
        <v>425.833333333333</v>
      </c>
      <c r="L65" s="6">
        <f t="shared" si="4"/>
        <v>141.944444444444</v>
      </c>
    </row>
    <row r="66" spans="1:12">
      <c r="A66" s="7" t="s">
        <v>127</v>
      </c>
      <c r="B66" s="7" t="s">
        <v>403</v>
      </c>
      <c r="C66" s="7">
        <v>213</v>
      </c>
      <c r="D66" s="7" t="s">
        <v>404</v>
      </c>
      <c r="E66" s="7">
        <v>400</v>
      </c>
      <c r="F66" s="7" t="s">
        <v>405</v>
      </c>
      <c r="G66" s="7">
        <v>750</v>
      </c>
      <c r="H66" s="6">
        <f t="shared" si="3"/>
        <v>142</v>
      </c>
      <c r="I66" s="6">
        <f t="shared" ref="I66:I129" si="5">E66/3</f>
        <v>133.333333333333</v>
      </c>
      <c r="J66" s="6">
        <f t="shared" ref="J66:J129" si="6">G66/6</f>
        <v>125</v>
      </c>
      <c r="K66" s="6">
        <f t="shared" ref="K66:K129" si="7">J66+I66+H66</f>
        <v>400.333333333333</v>
      </c>
      <c r="L66" s="6">
        <f t="shared" si="4"/>
        <v>133.444444444444</v>
      </c>
    </row>
    <row r="67" spans="1:12">
      <c r="A67" s="7" t="s">
        <v>129</v>
      </c>
      <c r="B67" s="7" t="s">
        <v>403</v>
      </c>
      <c r="C67" s="7">
        <v>206</v>
      </c>
      <c r="D67" s="7" t="s">
        <v>404</v>
      </c>
      <c r="E67" s="7">
        <v>361</v>
      </c>
      <c r="F67" s="7" t="s">
        <v>405</v>
      </c>
      <c r="G67" s="7">
        <v>670</v>
      </c>
      <c r="H67" s="6">
        <f t="shared" si="3"/>
        <v>137.333333333333</v>
      </c>
      <c r="I67" s="6">
        <f t="shared" si="5"/>
        <v>120.333333333333</v>
      </c>
      <c r="J67" s="6">
        <f t="shared" si="6"/>
        <v>111.666666666667</v>
      </c>
      <c r="K67" s="6">
        <f t="shared" si="7"/>
        <v>369.333333333333</v>
      </c>
      <c r="L67" s="6">
        <f t="shared" si="4"/>
        <v>123.111111111111</v>
      </c>
    </row>
    <row r="68" spans="1:12">
      <c r="A68" s="7" t="s">
        <v>131</v>
      </c>
      <c r="B68" s="7" t="s">
        <v>403</v>
      </c>
      <c r="C68" s="7">
        <v>202</v>
      </c>
      <c r="D68" s="7" t="s">
        <v>404</v>
      </c>
      <c r="E68" s="7">
        <v>370</v>
      </c>
      <c r="F68" s="7" t="s">
        <v>405</v>
      </c>
      <c r="G68" s="7">
        <v>718</v>
      </c>
      <c r="H68" s="6">
        <f t="shared" si="3"/>
        <v>134.666666666667</v>
      </c>
      <c r="I68" s="6">
        <f t="shared" si="5"/>
        <v>123.333333333333</v>
      </c>
      <c r="J68" s="6">
        <f t="shared" si="6"/>
        <v>119.666666666667</v>
      </c>
      <c r="K68" s="6">
        <f t="shared" si="7"/>
        <v>377.666666666667</v>
      </c>
      <c r="L68" s="6">
        <f t="shared" si="4"/>
        <v>125.888888888889</v>
      </c>
    </row>
    <row r="69" spans="1:12">
      <c r="A69" s="7" t="s">
        <v>133</v>
      </c>
      <c r="B69" s="7" t="s">
        <v>403</v>
      </c>
      <c r="C69" s="7">
        <v>202</v>
      </c>
      <c r="D69" s="7" t="s">
        <v>404</v>
      </c>
      <c r="E69" s="7">
        <v>370</v>
      </c>
      <c r="F69" s="7" t="s">
        <v>405</v>
      </c>
      <c r="G69" s="7">
        <v>718</v>
      </c>
      <c r="H69" s="6">
        <f t="shared" ref="H69:H108" si="8">C69/1.5</f>
        <v>134.666666666667</v>
      </c>
      <c r="I69" s="6">
        <f t="shared" si="5"/>
        <v>123.333333333333</v>
      </c>
      <c r="J69" s="6">
        <f t="shared" si="6"/>
        <v>119.666666666667</v>
      </c>
      <c r="K69" s="6">
        <f t="shared" si="7"/>
        <v>377.666666666667</v>
      </c>
      <c r="L69" s="6">
        <f t="shared" ref="L69:L105" si="9">K69/3</f>
        <v>125.888888888889</v>
      </c>
    </row>
    <row r="70" spans="1:12">
      <c r="A70" s="7" t="s">
        <v>135</v>
      </c>
      <c r="B70" s="7" t="s">
        <v>403</v>
      </c>
      <c r="C70" s="7">
        <v>200</v>
      </c>
      <c r="D70" s="7" t="s">
        <v>404</v>
      </c>
      <c r="E70" s="7">
        <v>367</v>
      </c>
      <c r="F70" s="7" t="s">
        <v>405</v>
      </c>
      <c r="G70" s="7">
        <v>710</v>
      </c>
      <c r="H70" s="6">
        <f t="shared" si="8"/>
        <v>133.333333333333</v>
      </c>
      <c r="I70" s="6">
        <f t="shared" si="5"/>
        <v>122.333333333333</v>
      </c>
      <c r="J70" s="6">
        <f t="shared" si="6"/>
        <v>118.333333333333</v>
      </c>
      <c r="K70" s="6">
        <f t="shared" si="7"/>
        <v>374</v>
      </c>
      <c r="L70" s="6">
        <f t="shared" si="9"/>
        <v>124.666666666667</v>
      </c>
    </row>
    <row r="71" spans="1:12">
      <c r="A71" s="7" t="s">
        <v>137</v>
      </c>
      <c r="B71" s="7" t="s">
        <v>403</v>
      </c>
      <c r="C71" s="7">
        <v>200</v>
      </c>
      <c r="D71" s="7" t="s">
        <v>404</v>
      </c>
      <c r="E71" s="7">
        <v>360</v>
      </c>
      <c r="F71" s="7" t="s">
        <v>405</v>
      </c>
      <c r="G71" s="7">
        <v>700</v>
      </c>
      <c r="H71" s="6">
        <f t="shared" si="8"/>
        <v>133.333333333333</v>
      </c>
      <c r="I71" s="6">
        <f t="shared" si="5"/>
        <v>120</v>
      </c>
      <c r="J71" s="6">
        <f t="shared" si="6"/>
        <v>116.666666666667</v>
      </c>
      <c r="K71" s="6">
        <f t="shared" si="7"/>
        <v>370</v>
      </c>
      <c r="L71" s="6">
        <f t="shared" si="9"/>
        <v>123.333333333333</v>
      </c>
    </row>
    <row r="72" spans="1:12">
      <c r="A72" s="7" t="s">
        <v>139</v>
      </c>
      <c r="B72" s="7" t="s">
        <v>403</v>
      </c>
      <c r="C72" s="7">
        <v>197</v>
      </c>
      <c r="D72" s="7" t="s">
        <v>404</v>
      </c>
      <c r="E72" s="7">
        <v>373</v>
      </c>
      <c r="F72" s="7" t="s">
        <v>405</v>
      </c>
      <c r="G72" s="7">
        <v>708</v>
      </c>
      <c r="H72" s="6">
        <f t="shared" si="8"/>
        <v>131.333333333333</v>
      </c>
      <c r="I72" s="6">
        <f t="shared" si="5"/>
        <v>124.333333333333</v>
      </c>
      <c r="J72" s="6">
        <f t="shared" si="6"/>
        <v>118</v>
      </c>
      <c r="K72" s="6">
        <f t="shared" si="7"/>
        <v>373.666666666667</v>
      </c>
      <c r="L72" s="6">
        <f t="shared" si="9"/>
        <v>124.555555555556</v>
      </c>
    </row>
    <row r="73" spans="1:12">
      <c r="A73" s="7" t="s">
        <v>141</v>
      </c>
      <c r="B73" s="7" t="s">
        <v>403</v>
      </c>
      <c r="C73" s="7">
        <v>194</v>
      </c>
      <c r="D73" s="7" t="s">
        <v>404</v>
      </c>
      <c r="E73" s="7">
        <v>357</v>
      </c>
      <c r="F73" s="7" t="s">
        <v>405</v>
      </c>
      <c r="G73" s="7">
        <v>691</v>
      </c>
      <c r="H73" s="6">
        <f t="shared" si="8"/>
        <v>129.333333333333</v>
      </c>
      <c r="I73" s="6">
        <f t="shared" si="5"/>
        <v>119</v>
      </c>
      <c r="J73" s="6">
        <f t="shared" si="6"/>
        <v>115.166666666667</v>
      </c>
      <c r="K73" s="6">
        <f t="shared" si="7"/>
        <v>363.5</v>
      </c>
      <c r="L73" s="6">
        <f t="shared" si="9"/>
        <v>121.166666666667</v>
      </c>
    </row>
    <row r="74" spans="1:12">
      <c r="A74" s="7" t="s">
        <v>143</v>
      </c>
      <c r="B74" s="7" t="s">
        <v>403</v>
      </c>
      <c r="C74" s="7">
        <v>192</v>
      </c>
      <c r="D74" s="7" t="s">
        <v>404</v>
      </c>
      <c r="E74" s="7">
        <v>350</v>
      </c>
      <c r="F74" s="7" t="s">
        <v>405</v>
      </c>
      <c r="G74" s="7">
        <v>630</v>
      </c>
      <c r="H74" s="6">
        <f t="shared" si="8"/>
        <v>128</v>
      </c>
      <c r="I74" s="6">
        <f t="shared" si="5"/>
        <v>116.666666666667</v>
      </c>
      <c r="J74" s="6">
        <f t="shared" si="6"/>
        <v>105</v>
      </c>
      <c r="K74" s="6">
        <f t="shared" si="7"/>
        <v>349.666666666667</v>
      </c>
      <c r="L74" s="6">
        <f t="shared" si="9"/>
        <v>116.555555555556</v>
      </c>
    </row>
    <row r="75" spans="1:12">
      <c r="A75" s="7" t="s">
        <v>145</v>
      </c>
      <c r="B75" s="7" t="s">
        <v>403</v>
      </c>
      <c r="C75" s="7">
        <v>192</v>
      </c>
      <c r="D75" s="7" t="s">
        <v>404</v>
      </c>
      <c r="E75" s="7">
        <v>350</v>
      </c>
      <c r="F75" s="7" t="s">
        <v>405</v>
      </c>
      <c r="G75" s="7">
        <v>630</v>
      </c>
      <c r="H75" s="6">
        <f t="shared" si="8"/>
        <v>128</v>
      </c>
      <c r="I75" s="6">
        <f t="shared" si="5"/>
        <v>116.666666666667</v>
      </c>
      <c r="J75" s="6">
        <f t="shared" si="6"/>
        <v>105</v>
      </c>
      <c r="K75" s="6">
        <f t="shared" si="7"/>
        <v>349.666666666667</v>
      </c>
      <c r="L75" s="6">
        <f t="shared" si="9"/>
        <v>116.555555555556</v>
      </c>
    </row>
    <row r="76" spans="1:12">
      <c r="A76" s="7" t="s">
        <v>147</v>
      </c>
      <c r="B76" s="7" t="s">
        <v>403</v>
      </c>
      <c r="C76" s="7">
        <v>191</v>
      </c>
      <c r="D76" s="7" t="s">
        <v>404</v>
      </c>
      <c r="E76" s="7">
        <v>345</v>
      </c>
      <c r="F76" s="7" t="s">
        <v>405</v>
      </c>
      <c r="G76" s="7">
        <v>655</v>
      </c>
      <c r="H76" s="6">
        <f t="shared" si="8"/>
        <v>127.333333333333</v>
      </c>
      <c r="I76" s="6">
        <f t="shared" si="5"/>
        <v>115</v>
      </c>
      <c r="J76" s="6">
        <f t="shared" si="6"/>
        <v>109.166666666667</v>
      </c>
      <c r="K76" s="6">
        <f t="shared" si="7"/>
        <v>351.5</v>
      </c>
      <c r="L76" s="6">
        <f t="shared" si="9"/>
        <v>117.166666666667</v>
      </c>
    </row>
    <row r="77" spans="1:12">
      <c r="A77" s="7" t="s">
        <v>149</v>
      </c>
      <c r="B77" s="7" t="s">
        <v>403</v>
      </c>
      <c r="C77" s="7">
        <v>189</v>
      </c>
      <c r="D77" s="7" t="s">
        <v>404</v>
      </c>
      <c r="E77" s="7">
        <v>356</v>
      </c>
      <c r="F77" s="7" t="s">
        <v>405</v>
      </c>
      <c r="G77" s="7">
        <v>677</v>
      </c>
      <c r="H77" s="6">
        <f t="shared" si="8"/>
        <v>126</v>
      </c>
      <c r="I77" s="6">
        <f t="shared" si="5"/>
        <v>118.666666666667</v>
      </c>
      <c r="J77" s="6">
        <f t="shared" si="6"/>
        <v>112.833333333333</v>
      </c>
      <c r="K77" s="6">
        <f t="shared" si="7"/>
        <v>357.5</v>
      </c>
      <c r="L77" s="6">
        <f t="shared" si="9"/>
        <v>119.166666666667</v>
      </c>
    </row>
    <row r="78" spans="1:12">
      <c r="A78" s="7" t="s">
        <v>151</v>
      </c>
      <c r="B78" s="7" t="s">
        <v>403</v>
      </c>
      <c r="C78" s="7">
        <v>186</v>
      </c>
      <c r="D78" s="7" t="s">
        <v>404</v>
      </c>
      <c r="E78" s="7">
        <v>344</v>
      </c>
      <c r="F78" s="7" t="s">
        <v>405</v>
      </c>
      <c r="G78" s="7">
        <v>665</v>
      </c>
      <c r="H78" s="6">
        <f t="shared" si="8"/>
        <v>124</v>
      </c>
      <c r="I78" s="6">
        <f t="shared" si="5"/>
        <v>114.666666666667</v>
      </c>
      <c r="J78" s="6">
        <f t="shared" si="6"/>
        <v>110.833333333333</v>
      </c>
      <c r="K78" s="6">
        <f t="shared" si="7"/>
        <v>349.5</v>
      </c>
      <c r="L78" s="6">
        <f t="shared" si="9"/>
        <v>116.5</v>
      </c>
    </row>
    <row r="79" spans="1:12">
      <c r="A79" s="7" t="s">
        <v>153</v>
      </c>
      <c r="B79" s="7" t="s">
        <v>403</v>
      </c>
      <c r="C79" s="7">
        <v>185</v>
      </c>
      <c r="D79" s="7" t="s">
        <v>404</v>
      </c>
      <c r="E79" s="7">
        <v>350</v>
      </c>
      <c r="F79" s="7" t="s">
        <v>405</v>
      </c>
      <c r="G79" s="7">
        <v>680</v>
      </c>
      <c r="H79" s="6">
        <f t="shared" si="8"/>
        <v>123.333333333333</v>
      </c>
      <c r="I79" s="6">
        <f t="shared" si="5"/>
        <v>116.666666666667</v>
      </c>
      <c r="J79" s="6">
        <f t="shared" si="6"/>
        <v>113.333333333333</v>
      </c>
      <c r="K79" s="6">
        <f t="shared" si="7"/>
        <v>353.333333333333</v>
      </c>
      <c r="L79" s="6">
        <f t="shared" si="9"/>
        <v>117.777777777778</v>
      </c>
    </row>
    <row r="80" spans="1:12">
      <c r="A80" s="7" t="s">
        <v>155</v>
      </c>
      <c r="B80" s="7" t="s">
        <v>403</v>
      </c>
      <c r="C80" s="7">
        <v>185</v>
      </c>
      <c r="D80" s="7" t="s">
        <v>404</v>
      </c>
      <c r="E80" s="7">
        <v>333</v>
      </c>
      <c r="F80" s="7" t="s">
        <v>405</v>
      </c>
      <c r="G80" s="7">
        <v>632</v>
      </c>
      <c r="H80" s="6">
        <f t="shared" si="8"/>
        <v>123.333333333333</v>
      </c>
      <c r="I80" s="6">
        <f t="shared" si="5"/>
        <v>111</v>
      </c>
      <c r="J80" s="6">
        <f t="shared" si="6"/>
        <v>105.333333333333</v>
      </c>
      <c r="K80" s="6">
        <f t="shared" si="7"/>
        <v>339.666666666667</v>
      </c>
      <c r="L80" s="6">
        <f t="shared" si="9"/>
        <v>113.222222222222</v>
      </c>
    </row>
    <row r="81" spans="1:12">
      <c r="A81" s="7" t="s">
        <v>157</v>
      </c>
      <c r="B81" s="7" t="s">
        <v>403</v>
      </c>
      <c r="C81" s="7">
        <v>176</v>
      </c>
      <c r="D81" s="7" t="s">
        <v>404</v>
      </c>
      <c r="E81" s="7">
        <v>316</v>
      </c>
      <c r="F81" s="7" t="s">
        <v>405</v>
      </c>
      <c r="G81" s="7">
        <v>597</v>
      </c>
      <c r="H81" s="6">
        <f t="shared" si="8"/>
        <v>117.333333333333</v>
      </c>
      <c r="I81" s="6">
        <f t="shared" si="5"/>
        <v>105.333333333333</v>
      </c>
      <c r="J81" s="6">
        <f t="shared" si="6"/>
        <v>99.5</v>
      </c>
      <c r="K81" s="6">
        <f t="shared" si="7"/>
        <v>322.166666666667</v>
      </c>
      <c r="L81" s="6">
        <f t="shared" si="9"/>
        <v>107.388888888889</v>
      </c>
    </row>
    <row r="82" spans="1:12">
      <c r="A82" s="7" t="s">
        <v>159</v>
      </c>
      <c r="B82" s="7" t="s">
        <v>403</v>
      </c>
      <c r="C82" s="7">
        <v>173</v>
      </c>
      <c r="D82" s="7" t="s">
        <v>404</v>
      </c>
      <c r="E82" s="7">
        <v>318</v>
      </c>
      <c r="F82" s="7" t="s">
        <v>405</v>
      </c>
      <c r="G82" s="7">
        <v>600</v>
      </c>
      <c r="H82" s="6">
        <f t="shared" si="8"/>
        <v>115.333333333333</v>
      </c>
      <c r="I82" s="6">
        <f t="shared" si="5"/>
        <v>106</v>
      </c>
      <c r="J82" s="6">
        <f t="shared" si="6"/>
        <v>100</v>
      </c>
      <c r="K82" s="6">
        <f t="shared" si="7"/>
        <v>321.333333333333</v>
      </c>
      <c r="L82" s="6">
        <f t="shared" si="9"/>
        <v>107.111111111111</v>
      </c>
    </row>
    <row r="83" spans="1:12">
      <c r="A83" s="7" t="s">
        <v>161</v>
      </c>
      <c r="B83" s="7" t="s">
        <v>403</v>
      </c>
      <c r="C83" s="7">
        <v>170</v>
      </c>
      <c r="D83" s="7" t="s">
        <v>404</v>
      </c>
      <c r="E83" s="7">
        <v>310</v>
      </c>
      <c r="F83" s="7" t="s">
        <v>405</v>
      </c>
      <c r="G83" s="7">
        <v>590</v>
      </c>
      <c r="H83" s="6">
        <f t="shared" si="8"/>
        <v>113.333333333333</v>
      </c>
      <c r="I83" s="6">
        <f t="shared" si="5"/>
        <v>103.333333333333</v>
      </c>
      <c r="J83" s="6">
        <f t="shared" si="6"/>
        <v>98.3333333333333</v>
      </c>
      <c r="K83" s="6">
        <f t="shared" si="7"/>
        <v>315</v>
      </c>
      <c r="L83" s="6">
        <f t="shared" si="9"/>
        <v>105</v>
      </c>
    </row>
    <row r="84" spans="1:12">
      <c r="A84" s="7" t="s">
        <v>163</v>
      </c>
      <c r="B84" s="7" t="s">
        <v>403</v>
      </c>
      <c r="C84" s="7">
        <v>168</v>
      </c>
      <c r="D84" s="7" t="s">
        <v>404</v>
      </c>
      <c r="E84" s="7">
        <v>300</v>
      </c>
      <c r="F84" s="7" t="s">
        <v>405</v>
      </c>
      <c r="G84" s="7">
        <v>563</v>
      </c>
      <c r="H84" s="6">
        <f t="shared" si="8"/>
        <v>112</v>
      </c>
      <c r="I84" s="6">
        <f t="shared" si="5"/>
        <v>100</v>
      </c>
      <c r="J84" s="6">
        <f t="shared" si="6"/>
        <v>93.8333333333333</v>
      </c>
      <c r="K84" s="6">
        <f t="shared" si="7"/>
        <v>305.833333333333</v>
      </c>
      <c r="L84" s="6">
        <f t="shared" si="9"/>
        <v>101.944444444444</v>
      </c>
    </row>
    <row r="85" spans="1:12">
      <c r="A85" s="7" t="s">
        <v>165</v>
      </c>
      <c r="B85" s="7" t="s">
        <v>403</v>
      </c>
      <c r="C85" s="7">
        <v>157</v>
      </c>
      <c r="D85" s="7" t="s">
        <v>404</v>
      </c>
      <c r="E85" s="7">
        <v>286</v>
      </c>
      <c r="F85" s="7" t="s">
        <v>405</v>
      </c>
      <c r="G85" s="7">
        <v>520</v>
      </c>
      <c r="H85" s="6">
        <f t="shared" si="8"/>
        <v>104.666666666667</v>
      </c>
      <c r="I85" s="6">
        <f t="shared" si="5"/>
        <v>95.3333333333333</v>
      </c>
      <c r="J85" s="6">
        <f t="shared" si="6"/>
        <v>86.6666666666667</v>
      </c>
      <c r="K85" s="6">
        <f t="shared" si="7"/>
        <v>286.666666666667</v>
      </c>
      <c r="L85" s="6">
        <f t="shared" si="9"/>
        <v>95.5555555555556</v>
      </c>
    </row>
    <row r="86" spans="1:12">
      <c r="A86" s="7" t="s">
        <v>167</v>
      </c>
      <c r="B86" s="7" t="s">
        <v>403</v>
      </c>
      <c r="C86" s="7">
        <v>139</v>
      </c>
      <c r="D86" s="7" t="s">
        <v>404</v>
      </c>
      <c r="E86" s="7">
        <v>256</v>
      </c>
      <c r="F86" s="7" t="s">
        <v>405</v>
      </c>
      <c r="G86" s="7">
        <v>478</v>
      </c>
      <c r="H86" s="6">
        <f t="shared" si="8"/>
        <v>92.6666666666667</v>
      </c>
      <c r="I86" s="6">
        <f t="shared" si="5"/>
        <v>85.3333333333333</v>
      </c>
      <c r="J86" s="6">
        <f t="shared" si="6"/>
        <v>79.6666666666667</v>
      </c>
      <c r="K86" s="6">
        <f t="shared" si="7"/>
        <v>257.666666666667</v>
      </c>
      <c r="L86" s="6">
        <f t="shared" si="9"/>
        <v>85.8888888888889</v>
      </c>
    </row>
    <row r="87" spans="1:12">
      <c r="A87" s="7" t="s">
        <v>169</v>
      </c>
      <c r="B87" s="7" t="s">
        <v>403</v>
      </c>
      <c r="C87" s="7">
        <v>138</v>
      </c>
      <c r="D87" s="7" t="s">
        <v>404</v>
      </c>
      <c r="E87" s="7">
        <v>235</v>
      </c>
      <c r="F87" s="7" t="s">
        <v>405</v>
      </c>
      <c r="G87" s="7">
        <v>432</v>
      </c>
      <c r="H87" s="6">
        <f t="shared" si="8"/>
        <v>92</v>
      </c>
      <c r="I87" s="6">
        <f t="shared" si="5"/>
        <v>78.3333333333333</v>
      </c>
      <c r="J87" s="6">
        <f t="shared" si="6"/>
        <v>72</v>
      </c>
      <c r="K87" s="6">
        <f t="shared" si="7"/>
        <v>242.333333333333</v>
      </c>
      <c r="L87" s="6">
        <f t="shared" si="9"/>
        <v>80.7777777777778</v>
      </c>
    </row>
    <row r="88" spans="1:12">
      <c r="A88" s="7" t="s">
        <v>171</v>
      </c>
      <c r="B88" s="7" t="s">
        <v>403</v>
      </c>
      <c r="C88" s="7">
        <v>137</v>
      </c>
      <c r="D88" s="7" t="s">
        <v>404</v>
      </c>
      <c r="E88" s="7">
        <v>252</v>
      </c>
      <c r="F88" s="7" t="s">
        <v>405</v>
      </c>
      <c r="G88" s="7">
        <v>488</v>
      </c>
      <c r="H88" s="6">
        <f t="shared" si="8"/>
        <v>91.3333333333333</v>
      </c>
      <c r="I88" s="6">
        <f t="shared" si="5"/>
        <v>84</v>
      </c>
      <c r="J88" s="6">
        <f t="shared" si="6"/>
        <v>81.3333333333333</v>
      </c>
      <c r="K88" s="6">
        <f t="shared" si="7"/>
        <v>256.666666666667</v>
      </c>
      <c r="L88" s="6">
        <f t="shared" si="9"/>
        <v>85.5555555555555</v>
      </c>
    </row>
    <row r="89" spans="1:12">
      <c r="A89" s="7" t="s">
        <v>173</v>
      </c>
      <c r="B89" s="7" t="s">
        <v>403</v>
      </c>
      <c r="C89" s="7">
        <v>137</v>
      </c>
      <c r="D89" s="7" t="s">
        <v>404</v>
      </c>
      <c r="E89" s="7">
        <v>253</v>
      </c>
      <c r="F89" s="7" t="s">
        <v>405</v>
      </c>
      <c r="G89" s="7">
        <v>489</v>
      </c>
      <c r="H89" s="6">
        <f t="shared" si="8"/>
        <v>91.3333333333333</v>
      </c>
      <c r="I89" s="6">
        <f t="shared" si="5"/>
        <v>84.3333333333333</v>
      </c>
      <c r="J89" s="6">
        <f t="shared" si="6"/>
        <v>81.5</v>
      </c>
      <c r="K89" s="6">
        <f t="shared" si="7"/>
        <v>257.166666666667</v>
      </c>
      <c r="L89" s="6">
        <f t="shared" si="9"/>
        <v>85.7222222222222</v>
      </c>
    </row>
    <row r="90" spans="1:12">
      <c r="A90" s="7" t="s">
        <v>175</v>
      </c>
      <c r="B90" s="7" t="s">
        <v>403</v>
      </c>
      <c r="C90" s="7">
        <v>135</v>
      </c>
      <c r="D90" s="7" t="s">
        <v>404</v>
      </c>
      <c r="E90" s="7">
        <v>249</v>
      </c>
      <c r="F90" s="7" t="s">
        <v>405</v>
      </c>
      <c r="G90" s="7">
        <v>479</v>
      </c>
      <c r="H90" s="6">
        <f t="shared" si="8"/>
        <v>90</v>
      </c>
      <c r="I90" s="6">
        <f t="shared" si="5"/>
        <v>83</v>
      </c>
      <c r="J90" s="6">
        <f t="shared" si="6"/>
        <v>79.8333333333333</v>
      </c>
      <c r="K90" s="6">
        <f t="shared" si="7"/>
        <v>252.833333333333</v>
      </c>
      <c r="L90" s="6">
        <f t="shared" si="9"/>
        <v>84.2777777777778</v>
      </c>
    </row>
    <row r="91" spans="1:12">
      <c r="A91" s="7" t="s">
        <v>177</v>
      </c>
      <c r="B91" s="7" t="s">
        <v>403</v>
      </c>
      <c r="C91" s="7">
        <v>133</v>
      </c>
      <c r="D91" s="7" t="s">
        <v>404</v>
      </c>
      <c r="E91" s="7">
        <v>222</v>
      </c>
      <c r="F91" s="7" t="s">
        <v>405</v>
      </c>
      <c r="G91" s="7">
        <v>400</v>
      </c>
      <c r="H91" s="6">
        <f t="shared" si="8"/>
        <v>88.6666666666667</v>
      </c>
      <c r="I91" s="6">
        <f t="shared" si="5"/>
        <v>74</v>
      </c>
      <c r="J91" s="6">
        <f t="shared" si="6"/>
        <v>66.6666666666667</v>
      </c>
      <c r="K91" s="6">
        <f t="shared" si="7"/>
        <v>229.333333333333</v>
      </c>
      <c r="L91" s="6">
        <f t="shared" si="9"/>
        <v>76.4444444444445</v>
      </c>
    </row>
    <row r="92" spans="1:12">
      <c r="A92" s="7" t="s">
        <v>179</v>
      </c>
      <c r="B92" s="7" t="s">
        <v>403</v>
      </c>
      <c r="C92" s="7">
        <v>129</v>
      </c>
      <c r="D92" s="7" t="s">
        <v>404</v>
      </c>
      <c r="E92" s="7">
        <v>222</v>
      </c>
      <c r="F92" s="7" t="s">
        <v>405</v>
      </c>
      <c r="G92" s="7">
        <v>407</v>
      </c>
      <c r="H92" s="6">
        <f t="shared" si="8"/>
        <v>86</v>
      </c>
      <c r="I92" s="6">
        <f t="shared" si="5"/>
        <v>74</v>
      </c>
      <c r="J92" s="6">
        <f t="shared" si="6"/>
        <v>67.8333333333333</v>
      </c>
      <c r="K92" s="6">
        <f t="shared" si="7"/>
        <v>227.833333333333</v>
      </c>
      <c r="L92" s="6">
        <f t="shared" si="9"/>
        <v>75.9444444444444</v>
      </c>
    </row>
    <row r="93" spans="1:12">
      <c r="A93" s="7" t="s">
        <v>181</v>
      </c>
      <c r="B93" s="7" t="s">
        <v>403</v>
      </c>
      <c r="C93" s="7">
        <v>128</v>
      </c>
      <c r="D93" s="7" t="s">
        <v>404</v>
      </c>
      <c r="E93" s="7">
        <v>234</v>
      </c>
      <c r="F93" s="7" t="s">
        <v>405</v>
      </c>
      <c r="G93" s="7">
        <v>454</v>
      </c>
      <c r="H93" s="6">
        <f t="shared" si="8"/>
        <v>85.3333333333333</v>
      </c>
      <c r="I93" s="6">
        <f t="shared" si="5"/>
        <v>78</v>
      </c>
      <c r="J93" s="6">
        <f t="shared" si="6"/>
        <v>75.6666666666667</v>
      </c>
      <c r="K93" s="6">
        <f t="shared" si="7"/>
        <v>239</v>
      </c>
      <c r="L93" s="6">
        <f t="shared" si="9"/>
        <v>79.6666666666667</v>
      </c>
    </row>
    <row r="94" spans="1:12">
      <c r="A94" s="7" t="s">
        <v>183</v>
      </c>
      <c r="B94" s="7" t="s">
        <v>403</v>
      </c>
      <c r="C94" s="7">
        <v>114</v>
      </c>
      <c r="D94" s="7" t="s">
        <v>404</v>
      </c>
      <c r="E94" s="7">
        <v>191</v>
      </c>
      <c r="F94" s="7" t="s">
        <v>405</v>
      </c>
      <c r="G94" s="7">
        <v>345</v>
      </c>
      <c r="H94" s="6">
        <f t="shared" si="8"/>
        <v>76</v>
      </c>
      <c r="I94" s="6">
        <f t="shared" si="5"/>
        <v>63.6666666666667</v>
      </c>
      <c r="J94" s="6">
        <f t="shared" si="6"/>
        <v>57.5</v>
      </c>
      <c r="K94" s="6">
        <f t="shared" si="7"/>
        <v>197.166666666667</v>
      </c>
      <c r="L94" s="6">
        <f t="shared" si="9"/>
        <v>65.7222222222222</v>
      </c>
    </row>
    <row r="95" spans="1:12">
      <c r="A95" s="7" t="s">
        <v>185</v>
      </c>
      <c r="B95" s="7" t="s">
        <v>403</v>
      </c>
      <c r="C95" s="7">
        <v>111</v>
      </c>
      <c r="D95" s="7" t="s">
        <v>404</v>
      </c>
      <c r="E95" s="7">
        <v>189</v>
      </c>
      <c r="F95" s="7" t="s">
        <v>405</v>
      </c>
      <c r="G95" s="7">
        <v>346</v>
      </c>
      <c r="H95" s="6">
        <f t="shared" si="8"/>
        <v>74</v>
      </c>
      <c r="I95" s="6">
        <f t="shared" si="5"/>
        <v>63</v>
      </c>
      <c r="J95" s="6">
        <f t="shared" si="6"/>
        <v>57.6666666666667</v>
      </c>
      <c r="K95" s="6">
        <f t="shared" si="7"/>
        <v>194.666666666667</v>
      </c>
      <c r="L95" s="6">
        <f t="shared" si="9"/>
        <v>64.8888888888889</v>
      </c>
    </row>
    <row r="96" spans="1:12">
      <c r="A96" s="7" t="s">
        <v>187</v>
      </c>
      <c r="B96" s="7" t="s">
        <v>403</v>
      </c>
      <c r="C96" s="7">
        <v>109</v>
      </c>
      <c r="D96" s="7" t="s">
        <v>404</v>
      </c>
      <c r="E96" s="7">
        <v>182</v>
      </c>
      <c r="F96" s="7" t="s">
        <v>405</v>
      </c>
      <c r="G96" s="7">
        <v>327</v>
      </c>
      <c r="H96" s="6">
        <f t="shared" si="8"/>
        <v>72.6666666666667</v>
      </c>
      <c r="I96" s="6">
        <f t="shared" si="5"/>
        <v>60.6666666666667</v>
      </c>
      <c r="J96" s="6">
        <f t="shared" si="6"/>
        <v>54.5</v>
      </c>
      <c r="K96" s="6">
        <f t="shared" si="7"/>
        <v>187.833333333333</v>
      </c>
      <c r="L96" s="6">
        <f t="shared" si="9"/>
        <v>62.6111111111111</v>
      </c>
    </row>
    <row r="97" spans="1:12">
      <c r="A97" s="7" t="s">
        <v>189</v>
      </c>
      <c r="B97" s="7" t="s">
        <v>403</v>
      </c>
      <c r="C97" s="7">
        <v>107</v>
      </c>
      <c r="D97" s="7" t="s">
        <v>404</v>
      </c>
      <c r="E97" s="7">
        <v>179</v>
      </c>
      <c r="F97" s="7" t="s">
        <v>405</v>
      </c>
      <c r="G97" s="7">
        <v>322</v>
      </c>
      <c r="H97" s="6">
        <f t="shared" si="8"/>
        <v>71.3333333333333</v>
      </c>
      <c r="I97" s="6">
        <f t="shared" si="5"/>
        <v>59.6666666666667</v>
      </c>
      <c r="J97" s="6">
        <f t="shared" si="6"/>
        <v>53.6666666666667</v>
      </c>
      <c r="K97" s="6">
        <f t="shared" si="7"/>
        <v>184.666666666667</v>
      </c>
      <c r="L97" s="6">
        <f t="shared" si="9"/>
        <v>61.5555555555556</v>
      </c>
    </row>
    <row r="98" spans="1:12">
      <c r="A98" s="7" t="s">
        <v>191</v>
      </c>
      <c r="B98" s="7" t="s">
        <v>403</v>
      </c>
      <c r="C98" s="7">
        <v>104</v>
      </c>
      <c r="D98" s="7" t="s">
        <v>404</v>
      </c>
      <c r="E98" s="7">
        <v>191</v>
      </c>
      <c r="F98" s="7" t="s">
        <v>405</v>
      </c>
      <c r="G98" s="7">
        <v>368</v>
      </c>
      <c r="H98" s="6">
        <f t="shared" si="8"/>
        <v>69.3333333333333</v>
      </c>
      <c r="I98" s="6">
        <f t="shared" si="5"/>
        <v>63.6666666666667</v>
      </c>
      <c r="J98" s="6">
        <f t="shared" si="6"/>
        <v>61.3333333333333</v>
      </c>
      <c r="K98" s="6">
        <f t="shared" si="7"/>
        <v>194.333333333333</v>
      </c>
      <c r="L98" s="6">
        <f t="shared" si="9"/>
        <v>64.7777777777778</v>
      </c>
    </row>
    <row r="99" spans="1:12">
      <c r="A99" s="7" t="s">
        <v>193</v>
      </c>
      <c r="B99" s="7" t="s">
        <v>403</v>
      </c>
      <c r="C99" s="7">
        <v>103</v>
      </c>
      <c r="D99" s="7" t="s">
        <v>404</v>
      </c>
      <c r="E99" s="7">
        <v>185</v>
      </c>
      <c r="F99" s="7" t="s">
        <v>405</v>
      </c>
      <c r="G99" s="7">
        <v>352</v>
      </c>
      <c r="H99" s="6">
        <f t="shared" si="8"/>
        <v>68.6666666666667</v>
      </c>
      <c r="I99" s="6">
        <f t="shared" si="5"/>
        <v>61.6666666666667</v>
      </c>
      <c r="J99" s="6">
        <f t="shared" si="6"/>
        <v>58.6666666666667</v>
      </c>
      <c r="K99" s="6">
        <f t="shared" si="7"/>
        <v>189</v>
      </c>
      <c r="L99" s="6">
        <f t="shared" si="9"/>
        <v>63</v>
      </c>
    </row>
    <row r="100" spans="1:12">
      <c r="A100" s="7" t="s">
        <v>195</v>
      </c>
      <c r="B100" s="7" t="s">
        <v>403</v>
      </c>
      <c r="C100" s="7">
        <v>98</v>
      </c>
      <c r="D100" s="7" t="s">
        <v>404</v>
      </c>
      <c r="E100" s="7">
        <v>160</v>
      </c>
      <c r="F100" s="7" t="s">
        <v>405</v>
      </c>
      <c r="G100" s="7">
        <v>284</v>
      </c>
      <c r="H100" s="6">
        <f t="shared" si="8"/>
        <v>65.3333333333333</v>
      </c>
      <c r="I100" s="6">
        <f t="shared" si="5"/>
        <v>53.3333333333333</v>
      </c>
      <c r="J100" s="6">
        <f t="shared" si="6"/>
        <v>47.3333333333333</v>
      </c>
      <c r="K100" s="6">
        <f t="shared" si="7"/>
        <v>166</v>
      </c>
      <c r="L100" s="6">
        <f t="shared" si="9"/>
        <v>55.3333333333333</v>
      </c>
    </row>
    <row r="101" spans="1:12">
      <c r="A101" s="7" t="s">
        <v>197</v>
      </c>
      <c r="B101" s="7" t="s">
        <v>403</v>
      </c>
      <c r="C101" s="7">
        <v>92</v>
      </c>
      <c r="D101" s="7" t="s">
        <v>404</v>
      </c>
      <c r="E101" s="7">
        <v>165</v>
      </c>
      <c r="F101" s="7" t="s">
        <v>405</v>
      </c>
      <c r="G101" s="7">
        <v>313</v>
      </c>
      <c r="H101" s="6">
        <f t="shared" si="8"/>
        <v>61.3333333333333</v>
      </c>
      <c r="I101" s="6">
        <f t="shared" si="5"/>
        <v>55</v>
      </c>
      <c r="J101" s="6">
        <f t="shared" si="6"/>
        <v>52.1666666666667</v>
      </c>
      <c r="K101" s="6">
        <f t="shared" si="7"/>
        <v>168.5</v>
      </c>
      <c r="L101" s="6">
        <f t="shared" si="9"/>
        <v>56.1666666666667</v>
      </c>
    </row>
    <row r="102" spans="1:12">
      <c r="A102" s="7" t="s">
        <v>199</v>
      </c>
      <c r="B102" s="7" t="s">
        <v>403</v>
      </c>
      <c r="C102" s="7">
        <v>89</v>
      </c>
      <c r="D102" s="7" t="s">
        <v>404</v>
      </c>
      <c r="E102" s="7">
        <v>151</v>
      </c>
      <c r="F102" s="7" t="s">
        <v>405</v>
      </c>
      <c r="G102" s="7">
        <v>275</v>
      </c>
      <c r="H102" s="6">
        <f t="shared" si="8"/>
        <v>59.3333333333333</v>
      </c>
      <c r="I102" s="6">
        <f t="shared" si="5"/>
        <v>50.3333333333333</v>
      </c>
      <c r="J102" s="6">
        <f t="shared" si="6"/>
        <v>45.8333333333333</v>
      </c>
      <c r="K102" s="6">
        <f t="shared" si="7"/>
        <v>155.5</v>
      </c>
      <c r="L102" s="6">
        <f t="shared" si="9"/>
        <v>51.8333333333333</v>
      </c>
    </row>
    <row r="103" spans="1:12">
      <c r="A103" s="7" t="s">
        <v>201</v>
      </c>
      <c r="B103" s="7" t="s">
        <v>403</v>
      </c>
      <c r="C103" s="7">
        <v>80</v>
      </c>
      <c r="D103" s="7" t="s">
        <v>404</v>
      </c>
      <c r="E103" s="7">
        <v>126</v>
      </c>
      <c r="F103" s="7" t="s">
        <v>405</v>
      </c>
      <c r="G103" s="7">
        <v>219</v>
      </c>
      <c r="H103" s="6">
        <f t="shared" si="8"/>
        <v>53.3333333333333</v>
      </c>
      <c r="I103" s="6">
        <f t="shared" si="5"/>
        <v>42</v>
      </c>
      <c r="J103" s="6">
        <f t="shared" si="6"/>
        <v>36.5</v>
      </c>
      <c r="K103" s="6">
        <f t="shared" si="7"/>
        <v>131.833333333333</v>
      </c>
      <c r="L103" s="6">
        <f t="shared" si="9"/>
        <v>43.9444444444444</v>
      </c>
    </row>
    <row r="104" spans="1:12">
      <c r="A104" s="7" t="s">
        <v>203</v>
      </c>
      <c r="B104" s="7" t="s">
        <v>403</v>
      </c>
      <c r="C104" s="7">
        <v>78</v>
      </c>
      <c r="D104" s="7" t="s">
        <v>404</v>
      </c>
      <c r="E104" s="7">
        <v>141</v>
      </c>
      <c r="F104" s="7" t="s">
        <v>405</v>
      </c>
      <c r="G104" s="7">
        <v>267</v>
      </c>
      <c r="H104" s="6">
        <f t="shared" si="8"/>
        <v>52</v>
      </c>
      <c r="I104" s="6">
        <f t="shared" si="5"/>
        <v>47</v>
      </c>
      <c r="J104" s="6">
        <f t="shared" si="6"/>
        <v>44.5</v>
      </c>
      <c r="K104" s="6">
        <f t="shared" si="7"/>
        <v>143.5</v>
      </c>
      <c r="L104" s="6">
        <f t="shared" si="9"/>
        <v>47.8333333333333</v>
      </c>
    </row>
    <row r="105" spans="1:12">
      <c r="A105" s="7" t="s">
        <v>205</v>
      </c>
      <c r="B105" s="7" t="s">
        <v>403</v>
      </c>
      <c r="C105" s="7">
        <v>71</v>
      </c>
      <c r="D105" s="7" t="s">
        <v>404</v>
      </c>
      <c r="E105" s="7">
        <v>127</v>
      </c>
      <c r="F105" s="7" t="s">
        <v>405</v>
      </c>
      <c r="G105" s="7">
        <v>230</v>
      </c>
      <c r="H105" s="6">
        <f t="shared" si="8"/>
        <v>47.3333333333333</v>
      </c>
      <c r="I105" s="6">
        <f t="shared" si="5"/>
        <v>42.3333333333333</v>
      </c>
      <c r="J105" s="6">
        <f t="shared" si="6"/>
        <v>38.3333333333333</v>
      </c>
      <c r="K105" s="6">
        <f t="shared" si="7"/>
        <v>128</v>
      </c>
      <c r="L105" s="6">
        <f t="shared" si="9"/>
        <v>42.6666666666667</v>
      </c>
    </row>
    <row r="106" spans="1:12">
      <c r="A106" s="7" t="s">
        <v>207</v>
      </c>
      <c r="B106" s="7"/>
      <c r="C106" s="7"/>
      <c r="D106" s="7" t="s">
        <v>404</v>
      </c>
      <c r="E106" s="7">
        <v>1390</v>
      </c>
      <c r="F106" s="7" t="s">
        <v>405</v>
      </c>
      <c r="G106" s="7">
        <v>2610</v>
      </c>
      <c r="H106" s="6">
        <f t="shared" si="8"/>
        <v>0</v>
      </c>
      <c r="I106" s="6">
        <f t="shared" si="5"/>
        <v>463.333333333333</v>
      </c>
      <c r="J106" s="6">
        <f t="shared" si="6"/>
        <v>435</v>
      </c>
      <c r="K106" s="6">
        <f t="shared" si="7"/>
        <v>898.333333333333</v>
      </c>
      <c r="L106" s="6">
        <f t="shared" ref="L106:L109" si="10">K106/2</f>
        <v>449.166666666667</v>
      </c>
    </row>
    <row r="107" spans="1:12">
      <c r="A107" s="7" t="s">
        <v>209</v>
      </c>
      <c r="B107" s="9"/>
      <c r="C107" s="10"/>
      <c r="D107" s="7" t="s">
        <v>404</v>
      </c>
      <c r="E107" s="7">
        <v>409</v>
      </c>
      <c r="F107" s="7" t="s">
        <v>405</v>
      </c>
      <c r="G107" s="7">
        <v>790</v>
      </c>
      <c r="H107" s="6">
        <f t="shared" si="8"/>
        <v>0</v>
      </c>
      <c r="I107" s="6">
        <f t="shared" si="5"/>
        <v>136.333333333333</v>
      </c>
      <c r="J107" s="6">
        <f t="shared" si="6"/>
        <v>131.666666666667</v>
      </c>
      <c r="K107" s="6">
        <f t="shared" si="7"/>
        <v>268</v>
      </c>
      <c r="L107" s="6">
        <f t="shared" si="10"/>
        <v>134</v>
      </c>
    </row>
    <row r="108" spans="1:12">
      <c r="A108" s="7" t="s">
        <v>211</v>
      </c>
      <c r="B108" s="9"/>
      <c r="C108" s="10"/>
      <c r="D108" s="7" t="s">
        <v>404</v>
      </c>
      <c r="E108" s="7">
        <v>903</v>
      </c>
      <c r="F108" s="7" t="s">
        <v>405</v>
      </c>
      <c r="G108" s="7">
        <v>1660</v>
      </c>
      <c r="H108" s="6">
        <f t="shared" si="8"/>
        <v>0</v>
      </c>
      <c r="I108" s="6">
        <f t="shared" si="5"/>
        <v>301</v>
      </c>
      <c r="J108" s="6">
        <f t="shared" si="6"/>
        <v>276.666666666667</v>
      </c>
      <c r="K108" s="6">
        <f t="shared" si="7"/>
        <v>577.666666666667</v>
      </c>
      <c r="L108" s="6">
        <f>K108/3</f>
        <v>192.555555555556</v>
      </c>
    </row>
    <row r="109" spans="1:12">
      <c r="A109" s="7" t="s">
        <v>213</v>
      </c>
      <c r="B109" s="7" t="s">
        <v>403</v>
      </c>
      <c r="C109" s="7" t="s">
        <v>406</v>
      </c>
      <c r="D109" s="7" t="s">
        <v>404</v>
      </c>
      <c r="E109" s="7">
        <v>552</v>
      </c>
      <c r="F109" s="7" t="s">
        <v>405</v>
      </c>
      <c r="G109" s="7">
        <v>1075</v>
      </c>
      <c r="H109" s="6"/>
      <c r="I109" s="6">
        <f t="shared" si="5"/>
        <v>184</v>
      </c>
      <c r="J109" s="6">
        <f t="shared" si="6"/>
        <v>179.166666666667</v>
      </c>
      <c r="K109" s="6">
        <f t="shared" si="7"/>
        <v>363.166666666667</v>
      </c>
      <c r="L109" s="6">
        <f t="shared" si="10"/>
        <v>181.583333333333</v>
      </c>
    </row>
    <row r="110" spans="1:12">
      <c r="A110" s="7" t="s">
        <v>215</v>
      </c>
      <c r="B110" s="7" t="s">
        <v>403</v>
      </c>
      <c r="C110" s="7" t="s">
        <v>406</v>
      </c>
      <c r="D110" s="7" t="s">
        <v>404</v>
      </c>
      <c r="E110" s="7">
        <v>542</v>
      </c>
      <c r="F110" s="7" t="s">
        <v>405</v>
      </c>
      <c r="G110" s="7">
        <v>1048</v>
      </c>
      <c r="H110" s="6"/>
      <c r="I110" s="6">
        <f t="shared" si="5"/>
        <v>180.666666666667</v>
      </c>
      <c r="J110" s="6">
        <f t="shared" si="6"/>
        <v>174.666666666667</v>
      </c>
      <c r="K110" s="6">
        <f t="shared" si="7"/>
        <v>355.333333333333</v>
      </c>
      <c r="L110" s="6">
        <f t="shared" ref="L110:L173" si="11">K110/2</f>
        <v>177.666666666667</v>
      </c>
    </row>
    <row r="111" spans="1:12">
      <c r="A111" s="7" t="s">
        <v>217</v>
      </c>
      <c r="B111" s="7" t="s">
        <v>403</v>
      </c>
      <c r="C111" s="7" t="s">
        <v>406</v>
      </c>
      <c r="D111" s="7" t="s">
        <v>404</v>
      </c>
      <c r="E111" s="7">
        <v>496</v>
      </c>
      <c r="F111" s="7" t="s">
        <v>405</v>
      </c>
      <c r="G111" s="7">
        <v>945</v>
      </c>
      <c r="H111" s="6"/>
      <c r="I111" s="6">
        <f t="shared" si="5"/>
        <v>165.333333333333</v>
      </c>
      <c r="J111" s="6">
        <f t="shared" si="6"/>
        <v>157.5</v>
      </c>
      <c r="K111" s="6">
        <f t="shared" si="7"/>
        <v>322.833333333333</v>
      </c>
      <c r="L111" s="6">
        <f t="shared" si="11"/>
        <v>161.416666666667</v>
      </c>
    </row>
    <row r="112" spans="1:12">
      <c r="A112" s="7" t="s">
        <v>219</v>
      </c>
      <c r="B112" s="7" t="s">
        <v>403</v>
      </c>
      <c r="C112" s="7" t="s">
        <v>406</v>
      </c>
      <c r="D112" s="7" t="s">
        <v>404</v>
      </c>
      <c r="E112" s="7">
        <v>603</v>
      </c>
      <c r="F112" s="7" t="s">
        <v>405</v>
      </c>
      <c r="G112" s="7">
        <v>1167</v>
      </c>
      <c r="H112" s="6"/>
      <c r="I112" s="6">
        <f t="shared" si="5"/>
        <v>201</v>
      </c>
      <c r="J112" s="6">
        <f t="shared" si="6"/>
        <v>194.5</v>
      </c>
      <c r="K112" s="6">
        <f t="shared" si="7"/>
        <v>395.5</v>
      </c>
      <c r="L112" s="6">
        <f t="shared" si="11"/>
        <v>197.75</v>
      </c>
    </row>
    <row r="113" spans="1:12">
      <c r="A113" s="7" t="s">
        <v>221</v>
      </c>
      <c r="B113" s="7" t="s">
        <v>403</v>
      </c>
      <c r="C113" s="7" t="s">
        <v>406</v>
      </c>
      <c r="D113" s="7" t="s">
        <v>404</v>
      </c>
      <c r="E113" s="7">
        <v>1009</v>
      </c>
      <c r="F113" s="7" t="s">
        <v>405</v>
      </c>
      <c r="G113" s="7">
        <v>1835</v>
      </c>
      <c r="H113" s="6"/>
      <c r="I113" s="6">
        <f t="shared" si="5"/>
        <v>336.333333333333</v>
      </c>
      <c r="J113" s="6">
        <f t="shared" si="6"/>
        <v>305.833333333333</v>
      </c>
      <c r="K113" s="6">
        <f t="shared" si="7"/>
        <v>642.166666666667</v>
      </c>
      <c r="L113" s="6">
        <f t="shared" si="11"/>
        <v>321.083333333333</v>
      </c>
    </row>
    <row r="114" spans="1:12">
      <c r="A114" s="7" t="s">
        <v>223</v>
      </c>
      <c r="B114" s="7" t="s">
        <v>403</v>
      </c>
      <c r="C114" s="7" t="s">
        <v>406</v>
      </c>
      <c r="D114" s="7" t="s">
        <v>404</v>
      </c>
      <c r="E114" s="7">
        <v>683</v>
      </c>
      <c r="F114" s="7" t="s">
        <v>405</v>
      </c>
      <c r="G114" s="7">
        <v>1280</v>
      </c>
      <c r="H114" s="6"/>
      <c r="I114" s="6">
        <f t="shared" si="5"/>
        <v>227.666666666667</v>
      </c>
      <c r="J114" s="6">
        <f t="shared" si="6"/>
        <v>213.333333333333</v>
      </c>
      <c r="K114" s="6">
        <f t="shared" si="7"/>
        <v>441</v>
      </c>
      <c r="L114" s="6">
        <f t="shared" si="11"/>
        <v>220.5</v>
      </c>
    </row>
    <row r="115" spans="1:12">
      <c r="A115" s="7" t="s">
        <v>225</v>
      </c>
      <c r="B115" s="7" t="s">
        <v>403</v>
      </c>
      <c r="C115" s="7" t="s">
        <v>406</v>
      </c>
      <c r="D115" s="7" t="s">
        <v>404</v>
      </c>
      <c r="E115" s="7">
        <v>606</v>
      </c>
      <c r="F115" s="7" t="s">
        <v>405</v>
      </c>
      <c r="G115" s="7">
        <v>1175</v>
      </c>
      <c r="H115" s="6"/>
      <c r="I115" s="6">
        <f t="shared" si="5"/>
        <v>202</v>
      </c>
      <c r="J115" s="6">
        <f t="shared" si="6"/>
        <v>195.833333333333</v>
      </c>
      <c r="K115" s="6">
        <f t="shared" si="7"/>
        <v>397.833333333333</v>
      </c>
      <c r="L115" s="6">
        <f t="shared" si="11"/>
        <v>198.916666666667</v>
      </c>
    </row>
    <row r="116" spans="1:12">
      <c r="A116" s="7" t="s">
        <v>227</v>
      </c>
      <c r="B116" s="7" t="s">
        <v>403</v>
      </c>
      <c r="C116" s="7" t="s">
        <v>406</v>
      </c>
      <c r="D116" s="7" t="s">
        <v>404</v>
      </c>
      <c r="E116" s="7">
        <v>735</v>
      </c>
      <c r="F116" s="7" t="s">
        <v>405</v>
      </c>
      <c r="G116" s="7">
        <v>1392</v>
      </c>
      <c r="H116" s="6"/>
      <c r="I116" s="6">
        <f t="shared" si="5"/>
        <v>245</v>
      </c>
      <c r="J116" s="6">
        <f t="shared" si="6"/>
        <v>232</v>
      </c>
      <c r="K116" s="6">
        <f t="shared" si="7"/>
        <v>477</v>
      </c>
      <c r="L116" s="6">
        <f t="shared" si="11"/>
        <v>238.5</v>
      </c>
    </row>
    <row r="117" spans="1:12">
      <c r="A117" s="7" t="s">
        <v>229</v>
      </c>
      <c r="B117" s="7" t="s">
        <v>403</v>
      </c>
      <c r="C117" s="7" t="s">
        <v>406</v>
      </c>
      <c r="D117" s="7" t="s">
        <v>404</v>
      </c>
      <c r="E117" s="7">
        <v>449</v>
      </c>
      <c r="F117" s="7" t="s">
        <v>405</v>
      </c>
      <c r="G117" s="7">
        <v>854</v>
      </c>
      <c r="H117" s="6"/>
      <c r="I117" s="6">
        <f t="shared" si="5"/>
        <v>149.666666666667</v>
      </c>
      <c r="J117" s="6">
        <f t="shared" si="6"/>
        <v>142.333333333333</v>
      </c>
      <c r="K117" s="6">
        <f t="shared" si="7"/>
        <v>292</v>
      </c>
      <c r="L117" s="6">
        <f t="shared" si="11"/>
        <v>146</v>
      </c>
    </row>
    <row r="118" spans="1:12">
      <c r="A118" s="7" t="s">
        <v>231</v>
      </c>
      <c r="B118" s="7" t="s">
        <v>403</v>
      </c>
      <c r="C118" s="7" t="s">
        <v>406</v>
      </c>
      <c r="D118" s="7" t="s">
        <v>404</v>
      </c>
      <c r="E118" s="7">
        <v>706</v>
      </c>
      <c r="F118" s="7" t="s">
        <v>405</v>
      </c>
      <c r="G118" s="7">
        <v>1370</v>
      </c>
      <c r="H118" s="6"/>
      <c r="I118" s="6">
        <f t="shared" si="5"/>
        <v>235.333333333333</v>
      </c>
      <c r="J118" s="6">
        <f t="shared" si="6"/>
        <v>228.333333333333</v>
      </c>
      <c r="K118" s="6">
        <f t="shared" si="7"/>
        <v>463.666666666667</v>
      </c>
      <c r="L118" s="6">
        <f t="shared" si="11"/>
        <v>231.833333333333</v>
      </c>
    </row>
    <row r="119" spans="1:12">
      <c r="A119" s="7" t="s">
        <v>233</v>
      </c>
      <c r="B119" s="7" t="s">
        <v>403</v>
      </c>
      <c r="C119" s="7" t="s">
        <v>406</v>
      </c>
      <c r="D119" s="7" t="s">
        <v>404</v>
      </c>
      <c r="E119" s="7">
        <v>969</v>
      </c>
      <c r="F119" s="7" t="s">
        <v>405</v>
      </c>
      <c r="G119" s="7">
        <v>1841</v>
      </c>
      <c r="H119" s="6"/>
      <c r="I119" s="6">
        <f t="shared" si="5"/>
        <v>323</v>
      </c>
      <c r="J119" s="6">
        <f t="shared" si="6"/>
        <v>306.833333333333</v>
      </c>
      <c r="K119" s="6">
        <f t="shared" si="7"/>
        <v>629.833333333333</v>
      </c>
      <c r="L119" s="6">
        <f t="shared" si="11"/>
        <v>314.916666666667</v>
      </c>
    </row>
    <row r="120" spans="1:12">
      <c r="A120" s="7" t="s">
        <v>235</v>
      </c>
      <c r="B120" s="7" t="s">
        <v>403</v>
      </c>
      <c r="C120" s="7" t="s">
        <v>406</v>
      </c>
      <c r="D120" s="7" t="s">
        <v>404</v>
      </c>
      <c r="E120" s="7">
        <v>1380</v>
      </c>
      <c r="F120" s="7" t="s">
        <v>405</v>
      </c>
      <c r="G120" s="7">
        <v>2579</v>
      </c>
      <c r="H120" s="6"/>
      <c r="I120" s="6">
        <f t="shared" si="5"/>
        <v>460</v>
      </c>
      <c r="J120" s="6">
        <f t="shared" si="6"/>
        <v>429.833333333333</v>
      </c>
      <c r="K120" s="6">
        <f t="shared" si="7"/>
        <v>889.833333333333</v>
      </c>
      <c r="L120" s="6">
        <f t="shared" si="11"/>
        <v>444.916666666667</v>
      </c>
    </row>
    <row r="121" spans="1:12">
      <c r="A121" s="7" t="s">
        <v>237</v>
      </c>
      <c r="B121" s="7" t="s">
        <v>403</v>
      </c>
      <c r="C121" s="7" t="s">
        <v>406</v>
      </c>
      <c r="D121" s="7" t="s">
        <v>404</v>
      </c>
      <c r="E121" s="7">
        <v>714</v>
      </c>
      <c r="F121" s="7" t="s">
        <v>405</v>
      </c>
      <c r="G121" s="7">
        <v>1361</v>
      </c>
      <c r="H121" s="6"/>
      <c r="I121" s="6">
        <f t="shared" si="5"/>
        <v>238</v>
      </c>
      <c r="J121" s="6">
        <f t="shared" si="6"/>
        <v>226.833333333333</v>
      </c>
      <c r="K121" s="6">
        <f t="shared" si="7"/>
        <v>464.833333333333</v>
      </c>
      <c r="L121" s="6">
        <f t="shared" si="11"/>
        <v>232.416666666667</v>
      </c>
    </row>
    <row r="122" spans="1:12">
      <c r="A122" s="7" t="s">
        <v>238</v>
      </c>
      <c r="B122" s="7" t="s">
        <v>403</v>
      </c>
      <c r="C122" s="7" t="s">
        <v>406</v>
      </c>
      <c r="D122" s="7" t="s">
        <v>404</v>
      </c>
      <c r="E122" s="7">
        <v>438</v>
      </c>
      <c r="F122" s="7" t="s">
        <v>405</v>
      </c>
      <c r="G122" s="7">
        <v>846</v>
      </c>
      <c r="H122" s="6"/>
      <c r="I122" s="6">
        <f t="shared" si="5"/>
        <v>146</v>
      </c>
      <c r="J122" s="6">
        <f t="shared" si="6"/>
        <v>141</v>
      </c>
      <c r="K122" s="6">
        <f t="shared" si="7"/>
        <v>287</v>
      </c>
      <c r="L122" s="6">
        <f t="shared" si="11"/>
        <v>143.5</v>
      </c>
    </row>
    <row r="123" spans="1:12">
      <c r="A123" s="7" t="s">
        <v>240</v>
      </c>
      <c r="B123" s="7" t="s">
        <v>403</v>
      </c>
      <c r="C123" s="7" t="s">
        <v>406</v>
      </c>
      <c r="D123" s="7" t="s">
        <v>404</v>
      </c>
      <c r="E123" s="7">
        <v>647</v>
      </c>
      <c r="F123" s="7" t="s">
        <v>405</v>
      </c>
      <c r="G123" s="7">
        <v>1212</v>
      </c>
      <c r="H123" s="6"/>
      <c r="I123" s="6">
        <f t="shared" si="5"/>
        <v>215.666666666667</v>
      </c>
      <c r="J123" s="6">
        <f t="shared" si="6"/>
        <v>202</v>
      </c>
      <c r="K123" s="6">
        <f t="shared" si="7"/>
        <v>417.666666666667</v>
      </c>
      <c r="L123" s="6">
        <f t="shared" si="11"/>
        <v>208.833333333333</v>
      </c>
    </row>
    <row r="124" spans="1:12">
      <c r="A124" s="7" t="s">
        <v>242</v>
      </c>
      <c r="B124" s="7" t="s">
        <v>403</v>
      </c>
      <c r="C124" s="7" t="s">
        <v>406</v>
      </c>
      <c r="D124" s="7" t="s">
        <v>404</v>
      </c>
      <c r="E124" s="7">
        <v>613</v>
      </c>
      <c r="F124" s="7" t="s">
        <v>405</v>
      </c>
      <c r="G124" s="7">
        <v>1150</v>
      </c>
      <c r="H124" s="6"/>
      <c r="I124" s="6">
        <f t="shared" si="5"/>
        <v>204.333333333333</v>
      </c>
      <c r="J124" s="6">
        <f t="shared" si="6"/>
        <v>191.666666666667</v>
      </c>
      <c r="K124" s="6">
        <f t="shared" si="7"/>
        <v>396</v>
      </c>
      <c r="L124" s="6">
        <f t="shared" si="11"/>
        <v>198</v>
      </c>
    </row>
    <row r="125" spans="1:12">
      <c r="A125" s="7" t="s">
        <v>244</v>
      </c>
      <c r="B125" s="7" t="s">
        <v>403</v>
      </c>
      <c r="C125" s="7" t="s">
        <v>406</v>
      </c>
      <c r="D125" s="7" t="s">
        <v>404</v>
      </c>
      <c r="E125" s="7">
        <v>870</v>
      </c>
      <c r="F125" s="7" t="s">
        <v>405</v>
      </c>
      <c r="G125" s="7">
        <v>1685</v>
      </c>
      <c r="H125" s="6"/>
      <c r="I125" s="6">
        <f t="shared" si="5"/>
        <v>290</v>
      </c>
      <c r="J125" s="6">
        <f t="shared" si="6"/>
        <v>280.833333333333</v>
      </c>
      <c r="K125" s="6">
        <f t="shared" si="7"/>
        <v>570.833333333333</v>
      </c>
      <c r="L125" s="6">
        <f t="shared" si="11"/>
        <v>285.416666666667</v>
      </c>
    </row>
    <row r="126" spans="1:12">
      <c r="A126" s="7" t="s">
        <v>246</v>
      </c>
      <c r="B126" s="7" t="s">
        <v>403</v>
      </c>
      <c r="C126" s="7" t="s">
        <v>406</v>
      </c>
      <c r="D126" s="7" t="s">
        <v>404</v>
      </c>
      <c r="E126" s="7">
        <v>331</v>
      </c>
      <c r="F126" s="7" t="s">
        <v>405</v>
      </c>
      <c r="G126" s="7">
        <v>605</v>
      </c>
      <c r="H126" s="6"/>
      <c r="I126" s="6">
        <f t="shared" si="5"/>
        <v>110.333333333333</v>
      </c>
      <c r="J126" s="6">
        <f t="shared" si="6"/>
        <v>100.833333333333</v>
      </c>
      <c r="K126" s="6">
        <f t="shared" si="7"/>
        <v>211.166666666667</v>
      </c>
      <c r="L126" s="6">
        <f t="shared" si="11"/>
        <v>105.583333333333</v>
      </c>
    </row>
    <row r="127" spans="1:12">
      <c r="A127" s="7" t="s">
        <v>248</v>
      </c>
      <c r="B127" s="7" t="s">
        <v>403</v>
      </c>
      <c r="C127" s="7" t="s">
        <v>406</v>
      </c>
      <c r="D127" s="7" t="s">
        <v>404</v>
      </c>
      <c r="E127" s="7">
        <v>441</v>
      </c>
      <c r="F127" s="7" t="s">
        <v>405</v>
      </c>
      <c r="G127" s="7">
        <v>853</v>
      </c>
      <c r="H127" s="6"/>
      <c r="I127" s="6">
        <f t="shared" si="5"/>
        <v>147</v>
      </c>
      <c r="J127" s="6">
        <f t="shared" si="6"/>
        <v>142.166666666667</v>
      </c>
      <c r="K127" s="6">
        <f t="shared" si="7"/>
        <v>289.166666666667</v>
      </c>
      <c r="L127" s="6">
        <f t="shared" si="11"/>
        <v>144.583333333333</v>
      </c>
    </row>
    <row r="128" spans="1:12">
      <c r="A128" s="7" t="s">
        <v>250</v>
      </c>
      <c r="B128" s="7" t="s">
        <v>403</v>
      </c>
      <c r="C128" s="7" t="s">
        <v>406</v>
      </c>
      <c r="D128" s="7" t="s">
        <v>404</v>
      </c>
      <c r="E128" s="7">
        <v>765</v>
      </c>
      <c r="F128" s="7" t="s">
        <v>405</v>
      </c>
      <c r="G128" s="7">
        <v>1430</v>
      </c>
      <c r="H128" s="6"/>
      <c r="I128" s="6">
        <f t="shared" si="5"/>
        <v>255</v>
      </c>
      <c r="J128" s="6">
        <f t="shared" si="6"/>
        <v>238.333333333333</v>
      </c>
      <c r="K128" s="6">
        <f t="shared" si="7"/>
        <v>493.333333333333</v>
      </c>
      <c r="L128" s="6">
        <f t="shared" si="11"/>
        <v>246.666666666667</v>
      </c>
    </row>
    <row r="129" spans="1:12">
      <c r="A129" s="7" t="s">
        <v>252</v>
      </c>
      <c r="B129" s="7" t="s">
        <v>403</v>
      </c>
      <c r="C129" s="7" t="s">
        <v>406</v>
      </c>
      <c r="D129" s="7" t="s">
        <v>404</v>
      </c>
      <c r="E129" s="7">
        <v>675</v>
      </c>
      <c r="F129" s="7" t="s">
        <v>405</v>
      </c>
      <c r="G129" s="7">
        <v>1302</v>
      </c>
      <c r="H129" s="6"/>
      <c r="I129" s="6">
        <f t="shared" si="5"/>
        <v>225</v>
      </c>
      <c r="J129" s="6">
        <f t="shared" si="6"/>
        <v>217</v>
      </c>
      <c r="K129" s="6">
        <f t="shared" si="7"/>
        <v>442</v>
      </c>
      <c r="L129" s="6">
        <f t="shared" si="11"/>
        <v>221</v>
      </c>
    </row>
    <row r="130" spans="1:12">
      <c r="A130" s="7" t="s">
        <v>254</v>
      </c>
      <c r="B130" s="7" t="s">
        <v>403</v>
      </c>
      <c r="C130" s="7" t="s">
        <v>406</v>
      </c>
      <c r="D130" s="7" t="s">
        <v>404</v>
      </c>
      <c r="E130" s="7">
        <v>640</v>
      </c>
      <c r="F130" s="7" t="s">
        <v>405</v>
      </c>
      <c r="G130" s="7">
        <v>1166</v>
      </c>
      <c r="H130" s="6"/>
      <c r="I130" s="6">
        <f t="shared" ref="I130:I193" si="12">E130/3</f>
        <v>213.333333333333</v>
      </c>
      <c r="J130" s="6">
        <f t="shared" ref="J130:J193" si="13">G130/6</f>
        <v>194.333333333333</v>
      </c>
      <c r="K130" s="6">
        <f t="shared" ref="K130:K193" si="14">J130+I130+H130</f>
        <v>407.666666666667</v>
      </c>
      <c r="L130" s="6">
        <f t="shared" si="11"/>
        <v>203.833333333333</v>
      </c>
    </row>
    <row r="131" spans="1:12">
      <c r="A131" s="7" t="s">
        <v>256</v>
      </c>
      <c r="B131" s="7" t="s">
        <v>403</v>
      </c>
      <c r="C131" s="7" t="s">
        <v>406</v>
      </c>
      <c r="D131" s="7" t="s">
        <v>404</v>
      </c>
      <c r="E131" s="7">
        <v>480</v>
      </c>
      <c r="F131" s="7" t="s">
        <v>405</v>
      </c>
      <c r="G131" s="7">
        <v>896</v>
      </c>
      <c r="H131" s="6"/>
      <c r="I131" s="6">
        <f t="shared" si="12"/>
        <v>160</v>
      </c>
      <c r="J131" s="6">
        <f t="shared" si="13"/>
        <v>149.333333333333</v>
      </c>
      <c r="K131" s="6">
        <f t="shared" si="14"/>
        <v>309.333333333333</v>
      </c>
      <c r="L131" s="6">
        <f t="shared" si="11"/>
        <v>154.666666666667</v>
      </c>
    </row>
    <row r="132" spans="1:12">
      <c r="A132" s="7" t="s">
        <v>258</v>
      </c>
      <c r="B132" s="7" t="s">
        <v>403</v>
      </c>
      <c r="C132" s="7" t="s">
        <v>406</v>
      </c>
      <c r="D132" s="7" t="s">
        <v>404</v>
      </c>
      <c r="E132" s="7">
        <v>623</v>
      </c>
      <c r="F132" s="7" t="s">
        <v>405</v>
      </c>
      <c r="G132" s="7">
        <v>1206</v>
      </c>
      <c r="H132" s="6"/>
      <c r="I132" s="6">
        <f t="shared" si="12"/>
        <v>207.666666666667</v>
      </c>
      <c r="J132" s="6">
        <f t="shared" si="13"/>
        <v>201</v>
      </c>
      <c r="K132" s="6">
        <f t="shared" si="14"/>
        <v>408.666666666667</v>
      </c>
      <c r="L132" s="6">
        <f t="shared" si="11"/>
        <v>204.333333333333</v>
      </c>
    </row>
    <row r="133" spans="1:12">
      <c r="A133" s="7" t="s">
        <v>260</v>
      </c>
      <c r="B133" s="7" t="s">
        <v>403</v>
      </c>
      <c r="C133" s="7" t="s">
        <v>406</v>
      </c>
      <c r="D133" s="7" t="s">
        <v>404</v>
      </c>
      <c r="E133" s="7">
        <v>459</v>
      </c>
      <c r="F133" s="7" t="s">
        <v>405</v>
      </c>
      <c r="G133" s="7">
        <v>872</v>
      </c>
      <c r="H133" s="6"/>
      <c r="I133" s="6">
        <f t="shared" si="12"/>
        <v>153</v>
      </c>
      <c r="J133" s="6">
        <f t="shared" si="13"/>
        <v>145.333333333333</v>
      </c>
      <c r="K133" s="6">
        <f t="shared" si="14"/>
        <v>298.333333333333</v>
      </c>
      <c r="L133" s="6">
        <f t="shared" si="11"/>
        <v>149.166666666667</v>
      </c>
    </row>
    <row r="134" spans="1:12">
      <c r="A134" s="7" t="s">
        <v>262</v>
      </c>
      <c r="B134" s="7" t="s">
        <v>403</v>
      </c>
      <c r="C134" s="7" t="s">
        <v>406</v>
      </c>
      <c r="D134" s="7" t="s">
        <v>404</v>
      </c>
      <c r="E134" s="7">
        <v>453</v>
      </c>
      <c r="F134" s="7" t="s">
        <v>405</v>
      </c>
      <c r="G134" s="7">
        <v>863</v>
      </c>
      <c r="H134" s="6"/>
      <c r="I134" s="6">
        <f t="shared" si="12"/>
        <v>151</v>
      </c>
      <c r="J134" s="6">
        <f t="shared" si="13"/>
        <v>143.833333333333</v>
      </c>
      <c r="K134" s="6">
        <f t="shared" si="14"/>
        <v>294.833333333333</v>
      </c>
      <c r="L134" s="6">
        <f t="shared" si="11"/>
        <v>147.416666666667</v>
      </c>
    </row>
    <row r="135" spans="1:12">
      <c r="A135" s="7" t="s">
        <v>264</v>
      </c>
      <c r="B135" s="7" t="s">
        <v>403</v>
      </c>
      <c r="C135" s="7" t="s">
        <v>406</v>
      </c>
      <c r="D135" s="7" t="s">
        <v>404</v>
      </c>
      <c r="E135" s="7">
        <v>359</v>
      </c>
      <c r="F135" s="7" t="s">
        <v>405</v>
      </c>
      <c r="G135" s="7">
        <v>695</v>
      </c>
      <c r="H135" s="6"/>
      <c r="I135" s="6">
        <f t="shared" si="12"/>
        <v>119.666666666667</v>
      </c>
      <c r="J135" s="6">
        <f t="shared" si="13"/>
        <v>115.833333333333</v>
      </c>
      <c r="K135" s="6">
        <f t="shared" si="14"/>
        <v>235.5</v>
      </c>
      <c r="L135" s="6">
        <f t="shared" si="11"/>
        <v>117.75</v>
      </c>
    </row>
    <row r="136" spans="1:12">
      <c r="A136" s="7" t="s">
        <v>266</v>
      </c>
      <c r="B136" s="7" t="s">
        <v>403</v>
      </c>
      <c r="C136" s="7" t="s">
        <v>406</v>
      </c>
      <c r="D136" s="7" t="s">
        <v>404</v>
      </c>
      <c r="E136" s="7">
        <v>853</v>
      </c>
      <c r="F136" s="7" t="s">
        <v>405</v>
      </c>
      <c r="G136" s="7">
        <v>1535</v>
      </c>
      <c r="H136" s="6"/>
      <c r="I136" s="6">
        <f t="shared" si="12"/>
        <v>284.333333333333</v>
      </c>
      <c r="J136" s="6">
        <f t="shared" si="13"/>
        <v>255.833333333333</v>
      </c>
      <c r="K136" s="6">
        <f t="shared" si="14"/>
        <v>540.166666666667</v>
      </c>
      <c r="L136" s="6">
        <f t="shared" si="11"/>
        <v>270.083333333333</v>
      </c>
    </row>
    <row r="137" spans="1:12">
      <c r="A137" s="7" t="s">
        <v>267</v>
      </c>
      <c r="B137" s="7" t="s">
        <v>403</v>
      </c>
      <c r="C137" s="7" t="s">
        <v>406</v>
      </c>
      <c r="D137" s="7" t="s">
        <v>404</v>
      </c>
      <c r="E137" s="7">
        <v>665</v>
      </c>
      <c r="F137" s="7" t="s">
        <v>405</v>
      </c>
      <c r="G137" s="7">
        <v>1219</v>
      </c>
      <c r="H137" s="6"/>
      <c r="I137" s="6">
        <f t="shared" si="12"/>
        <v>221.666666666667</v>
      </c>
      <c r="J137" s="6">
        <f t="shared" si="13"/>
        <v>203.166666666667</v>
      </c>
      <c r="K137" s="6">
        <f t="shared" si="14"/>
        <v>424.833333333333</v>
      </c>
      <c r="L137" s="6">
        <f t="shared" si="11"/>
        <v>212.416666666667</v>
      </c>
    </row>
    <row r="138" spans="1:12">
      <c r="A138" s="7" t="s">
        <v>280</v>
      </c>
      <c r="B138" s="7" t="s">
        <v>403</v>
      </c>
      <c r="C138" s="7" t="s">
        <v>406</v>
      </c>
      <c r="D138" s="7" t="s">
        <v>404</v>
      </c>
      <c r="E138" s="7">
        <v>476</v>
      </c>
      <c r="F138" s="7" t="s">
        <v>405</v>
      </c>
      <c r="G138" s="7">
        <v>876</v>
      </c>
      <c r="H138" s="6"/>
      <c r="I138" s="6">
        <f t="shared" si="12"/>
        <v>158.666666666667</v>
      </c>
      <c r="J138" s="6">
        <f t="shared" si="13"/>
        <v>146</v>
      </c>
      <c r="K138" s="6">
        <f t="shared" si="14"/>
        <v>304.666666666667</v>
      </c>
      <c r="L138" s="6">
        <f t="shared" si="11"/>
        <v>152.333333333333</v>
      </c>
    </row>
    <row r="139" spans="1:12">
      <c r="A139" s="7" t="s">
        <v>269</v>
      </c>
      <c r="B139" s="7" t="s">
        <v>403</v>
      </c>
      <c r="C139" s="7" t="s">
        <v>406</v>
      </c>
      <c r="D139" s="7" t="s">
        <v>404</v>
      </c>
      <c r="E139" s="7">
        <v>342</v>
      </c>
      <c r="F139" s="7" t="s">
        <v>405</v>
      </c>
      <c r="G139" s="7">
        <v>661</v>
      </c>
      <c r="H139" s="6"/>
      <c r="I139" s="6">
        <f t="shared" si="12"/>
        <v>114</v>
      </c>
      <c r="J139" s="6">
        <f t="shared" si="13"/>
        <v>110.166666666667</v>
      </c>
      <c r="K139" s="6">
        <f t="shared" si="14"/>
        <v>224.166666666667</v>
      </c>
      <c r="L139" s="6">
        <f t="shared" si="11"/>
        <v>112.083333333333</v>
      </c>
    </row>
    <row r="140" spans="1:12">
      <c r="A140" s="7" t="s">
        <v>271</v>
      </c>
      <c r="B140" s="7" t="s">
        <v>403</v>
      </c>
      <c r="C140" s="7" t="s">
        <v>406</v>
      </c>
      <c r="D140" s="7" t="s">
        <v>404</v>
      </c>
      <c r="E140" s="7">
        <v>338</v>
      </c>
      <c r="F140" s="7" t="s">
        <v>405</v>
      </c>
      <c r="G140" s="7">
        <v>662</v>
      </c>
      <c r="H140" s="6"/>
      <c r="I140" s="6">
        <f t="shared" si="12"/>
        <v>112.666666666667</v>
      </c>
      <c r="J140" s="6">
        <f t="shared" si="13"/>
        <v>110.333333333333</v>
      </c>
      <c r="K140" s="6">
        <f t="shared" si="14"/>
        <v>223</v>
      </c>
      <c r="L140" s="6">
        <f t="shared" si="11"/>
        <v>111.5</v>
      </c>
    </row>
    <row r="141" spans="1:12">
      <c r="A141" s="7" t="s">
        <v>273</v>
      </c>
      <c r="B141" s="7" t="s">
        <v>403</v>
      </c>
      <c r="C141" s="7" t="s">
        <v>406</v>
      </c>
      <c r="D141" s="7" t="s">
        <v>404</v>
      </c>
      <c r="E141" s="7">
        <v>662</v>
      </c>
      <c r="F141" s="7" t="s">
        <v>405</v>
      </c>
      <c r="G141" s="7">
        <v>1241</v>
      </c>
      <c r="H141" s="6"/>
      <c r="I141" s="6">
        <f t="shared" si="12"/>
        <v>220.666666666667</v>
      </c>
      <c r="J141" s="6">
        <f t="shared" si="13"/>
        <v>206.833333333333</v>
      </c>
      <c r="K141" s="6">
        <f t="shared" si="14"/>
        <v>427.5</v>
      </c>
      <c r="L141" s="6">
        <f t="shared" si="11"/>
        <v>213.75</v>
      </c>
    </row>
    <row r="142" spans="1:12">
      <c r="A142" s="7" t="s">
        <v>275</v>
      </c>
      <c r="B142" s="7" t="s">
        <v>403</v>
      </c>
      <c r="C142" s="7" t="s">
        <v>406</v>
      </c>
      <c r="D142" s="7" t="s">
        <v>404</v>
      </c>
      <c r="E142" s="7">
        <v>475</v>
      </c>
      <c r="F142" s="7" t="s">
        <v>405</v>
      </c>
      <c r="G142" s="7">
        <v>873</v>
      </c>
      <c r="H142" s="6"/>
      <c r="I142" s="6">
        <f t="shared" si="12"/>
        <v>158.333333333333</v>
      </c>
      <c r="J142" s="6">
        <f t="shared" si="13"/>
        <v>145.5</v>
      </c>
      <c r="K142" s="6">
        <f t="shared" si="14"/>
        <v>303.833333333333</v>
      </c>
      <c r="L142" s="6">
        <f t="shared" si="11"/>
        <v>151.916666666667</v>
      </c>
    </row>
    <row r="143" spans="1:12">
      <c r="A143" s="7" t="s">
        <v>276</v>
      </c>
      <c r="B143" s="7" t="s">
        <v>403</v>
      </c>
      <c r="C143" s="7" t="s">
        <v>406</v>
      </c>
      <c r="D143" s="7" t="s">
        <v>404</v>
      </c>
      <c r="E143" s="7">
        <v>425</v>
      </c>
      <c r="F143" s="7" t="s">
        <v>405</v>
      </c>
      <c r="G143" s="7">
        <v>818</v>
      </c>
      <c r="H143" s="6"/>
      <c r="I143" s="6">
        <f t="shared" si="12"/>
        <v>141.666666666667</v>
      </c>
      <c r="J143" s="6">
        <f t="shared" si="13"/>
        <v>136.333333333333</v>
      </c>
      <c r="K143" s="6">
        <f t="shared" si="14"/>
        <v>278</v>
      </c>
      <c r="L143" s="6">
        <f t="shared" si="11"/>
        <v>139</v>
      </c>
    </row>
    <row r="144" spans="1:12">
      <c r="A144" s="7" t="s">
        <v>278</v>
      </c>
      <c r="B144" s="7" t="s">
        <v>403</v>
      </c>
      <c r="C144" s="7" t="s">
        <v>406</v>
      </c>
      <c r="D144" s="7" t="s">
        <v>404</v>
      </c>
      <c r="E144" s="7">
        <v>256</v>
      </c>
      <c r="F144" s="7" t="s">
        <v>405</v>
      </c>
      <c r="G144" s="7">
        <v>488</v>
      </c>
      <c r="H144" s="6"/>
      <c r="I144" s="6">
        <f t="shared" si="12"/>
        <v>85.3333333333333</v>
      </c>
      <c r="J144" s="6">
        <f t="shared" si="13"/>
        <v>81.3333333333333</v>
      </c>
      <c r="K144" s="6">
        <f t="shared" si="14"/>
        <v>166.666666666667</v>
      </c>
      <c r="L144" s="6">
        <f t="shared" si="11"/>
        <v>83.3333333333333</v>
      </c>
    </row>
    <row r="145" spans="1:12">
      <c r="A145" s="7" t="s">
        <v>280</v>
      </c>
      <c r="B145" s="7" t="s">
        <v>403</v>
      </c>
      <c r="C145" s="7" t="s">
        <v>406</v>
      </c>
      <c r="D145" s="7" t="s">
        <v>404</v>
      </c>
      <c r="E145" s="7">
        <v>476</v>
      </c>
      <c r="F145" s="7" t="s">
        <v>405</v>
      </c>
      <c r="G145" s="7">
        <v>876</v>
      </c>
      <c r="H145" s="6"/>
      <c r="I145" s="6">
        <f t="shared" si="12"/>
        <v>158.666666666667</v>
      </c>
      <c r="J145" s="6">
        <f t="shared" si="13"/>
        <v>146</v>
      </c>
      <c r="K145" s="6">
        <f t="shared" si="14"/>
        <v>304.666666666667</v>
      </c>
      <c r="L145" s="6">
        <f t="shared" si="11"/>
        <v>152.333333333333</v>
      </c>
    </row>
    <row r="146" spans="1:12">
      <c r="A146" s="7" t="s">
        <v>282</v>
      </c>
      <c r="B146" s="7" t="s">
        <v>403</v>
      </c>
      <c r="C146" s="7" t="s">
        <v>406</v>
      </c>
      <c r="D146" s="7" t="s">
        <v>404</v>
      </c>
      <c r="E146" s="7">
        <v>360</v>
      </c>
      <c r="F146" s="7" t="s">
        <v>405</v>
      </c>
      <c r="G146" s="7">
        <v>698</v>
      </c>
      <c r="H146" s="6"/>
      <c r="I146" s="6">
        <f t="shared" si="12"/>
        <v>120</v>
      </c>
      <c r="J146" s="6">
        <f t="shared" si="13"/>
        <v>116.333333333333</v>
      </c>
      <c r="K146" s="6">
        <f t="shared" si="14"/>
        <v>236.333333333333</v>
      </c>
      <c r="L146" s="6">
        <f t="shared" si="11"/>
        <v>118.166666666667</v>
      </c>
    </row>
    <row r="147" spans="1:12">
      <c r="A147" s="7" t="s">
        <v>284</v>
      </c>
      <c r="B147" s="7" t="s">
        <v>403</v>
      </c>
      <c r="C147" s="7" t="s">
        <v>406</v>
      </c>
      <c r="D147" s="7" t="s">
        <v>404</v>
      </c>
      <c r="E147" s="7">
        <v>530</v>
      </c>
      <c r="F147" s="7" t="s">
        <v>405</v>
      </c>
      <c r="G147" s="7">
        <v>1029</v>
      </c>
      <c r="H147" s="6"/>
      <c r="I147" s="6">
        <f t="shared" si="12"/>
        <v>176.666666666667</v>
      </c>
      <c r="J147" s="6">
        <f t="shared" si="13"/>
        <v>171.5</v>
      </c>
      <c r="K147" s="6">
        <f t="shared" si="14"/>
        <v>348.166666666667</v>
      </c>
      <c r="L147" s="6">
        <f t="shared" si="11"/>
        <v>174.083333333333</v>
      </c>
    </row>
    <row r="148" spans="1:12">
      <c r="A148" s="7" t="s">
        <v>286</v>
      </c>
      <c r="B148" s="7" t="s">
        <v>403</v>
      </c>
      <c r="C148" s="7" t="s">
        <v>406</v>
      </c>
      <c r="D148" s="7" t="s">
        <v>404</v>
      </c>
      <c r="E148" s="7">
        <v>593</v>
      </c>
      <c r="F148" s="7" t="s">
        <v>405</v>
      </c>
      <c r="G148" s="7">
        <v>1126</v>
      </c>
      <c r="H148" s="6"/>
      <c r="I148" s="6">
        <f t="shared" si="12"/>
        <v>197.666666666667</v>
      </c>
      <c r="J148" s="6">
        <f t="shared" si="13"/>
        <v>187.666666666667</v>
      </c>
      <c r="K148" s="6">
        <f t="shared" si="14"/>
        <v>385.333333333333</v>
      </c>
      <c r="L148" s="6">
        <f t="shared" si="11"/>
        <v>192.666666666667</v>
      </c>
    </row>
    <row r="149" spans="1:12">
      <c r="A149" s="7" t="s">
        <v>288</v>
      </c>
      <c r="B149" s="7" t="s">
        <v>403</v>
      </c>
      <c r="C149" s="7" t="s">
        <v>406</v>
      </c>
      <c r="D149" s="7" t="s">
        <v>404</v>
      </c>
      <c r="E149" s="7">
        <v>383</v>
      </c>
      <c r="F149" s="7" t="s">
        <v>405</v>
      </c>
      <c r="G149" s="7">
        <v>718</v>
      </c>
      <c r="H149" s="6"/>
      <c r="I149" s="6">
        <f t="shared" si="12"/>
        <v>127.666666666667</v>
      </c>
      <c r="J149" s="6">
        <f t="shared" si="13"/>
        <v>119.666666666667</v>
      </c>
      <c r="K149" s="6">
        <f t="shared" si="14"/>
        <v>247.333333333333</v>
      </c>
      <c r="L149" s="6">
        <f t="shared" si="11"/>
        <v>123.666666666667</v>
      </c>
    </row>
    <row r="150" spans="1:12">
      <c r="A150" s="7" t="s">
        <v>290</v>
      </c>
      <c r="B150" s="7" t="s">
        <v>403</v>
      </c>
      <c r="C150" s="7" t="s">
        <v>406</v>
      </c>
      <c r="D150" s="7" t="s">
        <v>404</v>
      </c>
      <c r="E150" s="7">
        <v>778</v>
      </c>
      <c r="F150" s="7" t="s">
        <v>405</v>
      </c>
      <c r="G150" s="7">
        <v>1488</v>
      </c>
      <c r="H150" s="6"/>
      <c r="I150" s="6">
        <f t="shared" si="12"/>
        <v>259.333333333333</v>
      </c>
      <c r="J150" s="6">
        <f t="shared" si="13"/>
        <v>248</v>
      </c>
      <c r="K150" s="6">
        <f t="shared" si="14"/>
        <v>507.333333333333</v>
      </c>
      <c r="L150" s="6">
        <f t="shared" si="11"/>
        <v>253.666666666667</v>
      </c>
    </row>
    <row r="151" spans="1:12">
      <c r="A151" s="7" t="s">
        <v>292</v>
      </c>
      <c r="B151" s="7" t="s">
        <v>403</v>
      </c>
      <c r="C151" s="7" t="s">
        <v>406</v>
      </c>
      <c r="D151" s="7" t="s">
        <v>404</v>
      </c>
      <c r="E151" s="7">
        <v>581</v>
      </c>
      <c r="F151" s="7" t="s">
        <v>405</v>
      </c>
      <c r="G151" s="7">
        <v>1124</v>
      </c>
      <c r="H151" s="6"/>
      <c r="I151" s="6">
        <f t="shared" si="12"/>
        <v>193.666666666667</v>
      </c>
      <c r="J151" s="6">
        <f t="shared" si="13"/>
        <v>187.333333333333</v>
      </c>
      <c r="K151" s="6">
        <f t="shared" si="14"/>
        <v>381</v>
      </c>
      <c r="L151" s="6">
        <f t="shared" si="11"/>
        <v>190.5</v>
      </c>
    </row>
    <row r="152" spans="1:12">
      <c r="A152" s="7" t="s">
        <v>294</v>
      </c>
      <c r="B152" s="7" t="s">
        <v>403</v>
      </c>
      <c r="C152" s="7" t="s">
        <v>406</v>
      </c>
      <c r="D152" s="7" t="s">
        <v>404</v>
      </c>
      <c r="E152" s="7">
        <v>690</v>
      </c>
      <c r="F152" s="7" t="s">
        <v>405</v>
      </c>
      <c r="G152" s="7">
        <v>1310</v>
      </c>
      <c r="H152" s="6"/>
      <c r="I152" s="6">
        <f t="shared" si="12"/>
        <v>230</v>
      </c>
      <c r="J152" s="6">
        <f t="shared" si="13"/>
        <v>218.333333333333</v>
      </c>
      <c r="K152" s="6">
        <f t="shared" si="14"/>
        <v>448.333333333333</v>
      </c>
      <c r="L152" s="6">
        <f t="shared" si="11"/>
        <v>224.166666666667</v>
      </c>
    </row>
    <row r="153" spans="1:12">
      <c r="A153" s="7" t="s">
        <v>296</v>
      </c>
      <c r="B153" s="7" t="s">
        <v>403</v>
      </c>
      <c r="C153" s="7" t="s">
        <v>406</v>
      </c>
      <c r="D153" s="7" t="s">
        <v>404</v>
      </c>
      <c r="E153" s="7">
        <v>347</v>
      </c>
      <c r="F153" s="7" t="s">
        <v>405</v>
      </c>
      <c r="G153" s="7">
        <v>670</v>
      </c>
      <c r="H153" s="6"/>
      <c r="I153" s="6">
        <f t="shared" si="12"/>
        <v>115.666666666667</v>
      </c>
      <c r="J153" s="6">
        <f t="shared" si="13"/>
        <v>111.666666666667</v>
      </c>
      <c r="K153" s="6">
        <f t="shared" si="14"/>
        <v>227.333333333333</v>
      </c>
      <c r="L153" s="6">
        <f t="shared" si="11"/>
        <v>113.666666666667</v>
      </c>
    </row>
    <row r="154" spans="1:12">
      <c r="A154" s="7" t="s">
        <v>298</v>
      </c>
      <c r="B154" s="7" t="s">
        <v>403</v>
      </c>
      <c r="C154" s="7" t="s">
        <v>406</v>
      </c>
      <c r="D154" s="7" t="s">
        <v>404</v>
      </c>
      <c r="E154" s="7">
        <v>480</v>
      </c>
      <c r="F154" s="7" t="s">
        <v>405</v>
      </c>
      <c r="G154" s="7">
        <v>924</v>
      </c>
      <c r="H154" s="6"/>
      <c r="I154" s="6">
        <f t="shared" si="12"/>
        <v>160</v>
      </c>
      <c r="J154" s="6">
        <f t="shared" si="13"/>
        <v>154</v>
      </c>
      <c r="K154" s="6">
        <f t="shared" si="14"/>
        <v>314</v>
      </c>
      <c r="L154" s="6">
        <f t="shared" si="11"/>
        <v>157</v>
      </c>
    </row>
    <row r="155" spans="1:12">
      <c r="A155" s="7" t="s">
        <v>300</v>
      </c>
      <c r="B155" s="7" t="s">
        <v>403</v>
      </c>
      <c r="C155" s="7" t="s">
        <v>406</v>
      </c>
      <c r="D155" s="7" t="s">
        <v>404</v>
      </c>
      <c r="E155" s="7">
        <v>475</v>
      </c>
      <c r="F155" s="7" t="s">
        <v>405</v>
      </c>
      <c r="G155" s="7">
        <v>902</v>
      </c>
      <c r="H155" s="6"/>
      <c r="I155" s="6">
        <f t="shared" si="12"/>
        <v>158.333333333333</v>
      </c>
      <c r="J155" s="6">
        <f t="shared" si="13"/>
        <v>150.333333333333</v>
      </c>
      <c r="K155" s="6">
        <f t="shared" si="14"/>
        <v>308.666666666667</v>
      </c>
      <c r="L155" s="6">
        <f t="shared" si="11"/>
        <v>154.333333333333</v>
      </c>
    </row>
    <row r="156" spans="1:12">
      <c r="A156" s="7" t="s">
        <v>302</v>
      </c>
      <c r="B156" s="7" t="s">
        <v>403</v>
      </c>
      <c r="C156" s="7" t="s">
        <v>406</v>
      </c>
      <c r="D156" s="7" t="s">
        <v>404</v>
      </c>
      <c r="E156" s="7">
        <v>715</v>
      </c>
      <c r="F156" s="7" t="s">
        <v>405</v>
      </c>
      <c r="G156" s="7">
        <v>1358</v>
      </c>
      <c r="H156" s="6"/>
      <c r="I156" s="6">
        <f t="shared" si="12"/>
        <v>238.333333333333</v>
      </c>
      <c r="J156" s="6">
        <f t="shared" si="13"/>
        <v>226.333333333333</v>
      </c>
      <c r="K156" s="6">
        <f t="shared" si="14"/>
        <v>464.666666666667</v>
      </c>
      <c r="L156" s="6">
        <f t="shared" si="11"/>
        <v>232.333333333333</v>
      </c>
    </row>
    <row r="157" spans="1:12">
      <c r="A157" s="7" t="s">
        <v>304</v>
      </c>
      <c r="B157" s="7" t="s">
        <v>403</v>
      </c>
      <c r="C157" s="7" t="s">
        <v>406</v>
      </c>
      <c r="D157" s="7" t="s">
        <v>404</v>
      </c>
      <c r="E157" s="7">
        <v>688</v>
      </c>
      <c r="F157" s="7" t="s">
        <v>405</v>
      </c>
      <c r="G157" s="7">
        <v>1308</v>
      </c>
      <c r="H157" s="6"/>
      <c r="I157" s="6">
        <f t="shared" si="12"/>
        <v>229.333333333333</v>
      </c>
      <c r="J157" s="6">
        <f t="shared" si="13"/>
        <v>218</v>
      </c>
      <c r="K157" s="6">
        <f t="shared" si="14"/>
        <v>447.333333333333</v>
      </c>
      <c r="L157" s="6">
        <f t="shared" si="11"/>
        <v>223.666666666667</v>
      </c>
    </row>
    <row r="158" spans="1:12">
      <c r="A158" s="7" t="s">
        <v>306</v>
      </c>
      <c r="B158" s="7" t="s">
        <v>403</v>
      </c>
      <c r="C158" s="7" t="s">
        <v>406</v>
      </c>
      <c r="D158" s="7" t="s">
        <v>404</v>
      </c>
      <c r="E158" s="7">
        <v>432</v>
      </c>
      <c r="F158" s="7" t="s">
        <v>405</v>
      </c>
      <c r="G158" s="7">
        <v>830</v>
      </c>
      <c r="H158" s="6"/>
      <c r="I158" s="6">
        <f t="shared" si="12"/>
        <v>144</v>
      </c>
      <c r="J158" s="6">
        <f t="shared" si="13"/>
        <v>138.333333333333</v>
      </c>
      <c r="K158" s="6">
        <f t="shared" si="14"/>
        <v>282.333333333333</v>
      </c>
      <c r="L158" s="6">
        <f t="shared" si="11"/>
        <v>141.166666666667</v>
      </c>
    </row>
    <row r="159" spans="1:12">
      <c r="A159" s="7" t="s">
        <v>308</v>
      </c>
      <c r="B159" s="7" t="s">
        <v>403</v>
      </c>
      <c r="C159" s="7" t="s">
        <v>406</v>
      </c>
      <c r="D159" s="7" t="s">
        <v>404</v>
      </c>
      <c r="E159" s="7">
        <v>572</v>
      </c>
      <c r="F159" s="7" t="s">
        <v>405</v>
      </c>
      <c r="G159" s="7">
        <v>1030</v>
      </c>
      <c r="H159" s="6"/>
      <c r="I159" s="6">
        <f t="shared" si="12"/>
        <v>190.666666666667</v>
      </c>
      <c r="J159" s="6">
        <f t="shared" si="13"/>
        <v>171.666666666667</v>
      </c>
      <c r="K159" s="6">
        <f t="shared" si="14"/>
        <v>362.333333333333</v>
      </c>
      <c r="L159" s="6">
        <f t="shared" si="11"/>
        <v>181.166666666667</v>
      </c>
    </row>
    <row r="160" spans="1:12">
      <c r="A160" s="7" t="s">
        <v>310</v>
      </c>
      <c r="B160" s="7" t="s">
        <v>403</v>
      </c>
      <c r="C160" s="7" t="s">
        <v>406</v>
      </c>
      <c r="D160" s="7" t="s">
        <v>404</v>
      </c>
      <c r="E160" s="7">
        <v>747</v>
      </c>
      <c r="F160" s="7" t="s">
        <v>405</v>
      </c>
      <c r="G160" s="7">
        <v>1401</v>
      </c>
      <c r="H160" s="6"/>
      <c r="I160" s="6">
        <f t="shared" si="12"/>
        <v>249</v>
      </c>
      <c r="J160" s="6">
        <f t="shared" si="13"/>
        <v>233.5</v>
      </c>
      <c r="K160" s="6">
        <f t="shared" si="14"/>
        <v>482.5</v>
      </c>
      <c r="L160" s="6">
        <f t="shared" si="11"/>
        <v>241.25</v>
      </c>
    </row>
    <row r="161" spans="1:12">
      <c r="A161" s="7" t="s">
        <v>312</v>
      </c>
      <c r="B161" s="7" t="s">
        <v>403</v>
      </c>
      <c r="C161" s="7" t="s">
        <v>406</v>
      </c>
      <c r="D161" s="7" t="s">
        <v>404</v>
      </c>
      <c r="E161" s="7">
        <v>274</v>
      </c>
      <c r="F161" s="7" t="s">
        <v>405</v>
      </c>
      <c r="G161" s="7">
        <v>528</v>
      </c>
      <c r="H161" s="6"/>
      <c r="I161" s="6">
        <f t="shared" si="12"/>
        <v>91.3333333333333</v>
      </c>
      <c r="J161" s="6">
        <f t="shared" si="13"/>
        <v>88</v>
      </c>
      <c r="K161" s="6">
        <f t="shared" si="14"/>
        <v>179.333333333333</v>
      </c>
      <c r="L161" s="6">
        <f t="shared" si="11"/>
        <v>89.6666666666667</v>
      </c>
    </row>
    <row r="162" spans="1:12">
      <c r="A162" s="7" t="s">
        <v>314</v>
      </c>
      <c r="B162" s="7" t="s">
        <v>403</v>
      </c>
      <c r="C162" s="7" t="s">
        <v>406</v>
      </c>
      <c r="D162" s="7" t="s">
        <v>404</v>
      </c>
      <c r="E162" s="7">
        <v>410</v>
      </c>
      <c r="F162" s="7" t="s">
        <v>405</v>
      </c>
      <c r="G162" s="7">
        <v>738</v>
      </c>
      <c r="H162" s="6"/>
      <c r="I162" s="6">
        <f t="shared" si="12"/>
        <v>136.666666666667</v>
      </c>
      <c r="J162" s="6">
        <f t="shared" si="13"/>
        <v>123</v>
      </c>
      <c r="K162" s="6">
        <f t="shared" si="14"/>
        <v>259.666666666667</v>
      </c>
      <c r="L162" s="6">
        <f t="shared" si="11"/>
        <v>129.833333333333</v>
      </c>
    </row>
    <row r="163" spans="1:12">
      <c r="A163" s="7" t="s">
        <v>316</v>
      </c>
      <c r="B163" s="7" t="s">
        <v>403</v>
      </c>
      <c r="C163" s="7" t="s">
        <v>406</v>
      </c>
      <c r="D163" s="7" t="s">
        <v>404</v>
      </c>
      <c r="E163" s="7">
        <v>899</v>
      </c>
      <c r="F163" s="7" t="s">
        <v>405</v>
      </c>
      <c r="G163" s="7">
        <v>1641</v>
      </c>
      <c r="H163" s="6"/>
      <c r="I163" s="6">
        <f t="shared" si="12"/>
        <v>299.666666666667</v>
      </c>
      <c r="J163" s="6">
        <f t="shared" si="13"/>
        <v>273.5</v>
      </c>
      <c r="K163" s="6">
        <f t="shared" si="14"/>
        <v>573.166666666667</v>
      </c>
      <c r="L163" s="6">
        <f t="shared" si="11"/>
        <v>286.583333333333</v>
      </c>
    </row>
    <row r="164" spans="1:12">
      <c r="A164" s="7" t="s">
        <v>318</v>
      </c>
      <c r="B164" s="7" t="s">
        <v>403</v>
      </c>
      <c r="C164" s="7" t="s">
        <v>406</v>
      </c>
      <c r="D164" s="7" t="s">
        <v>404</v>
      </c>
      <c r="E164" s="7">
        <v>310</v>
      </c>
      <c r="F164" s="7" t="s">
        <v>405</v>
      </c>
      <c r="G164" s="7">
        <v>589</v>
      </c>
      <c r="H164" s="6"/>
      <c r="I164" s="6">
        <f t="shared" si="12"/>
        <v>103.333333333333</v>
      </c>
      <c r="J164" s="6">
        <f t="shared" si="13"/>
        <v>98.1666666666667</v>
      </c>
      <c r="K164" s="6">
        <f t="shared" si="14"/>
        <v>201.5</v>
      </c>
      <c r="L164" s="6">
        <f t="shared" si="11"/>
        <v>100.75</v>
      </c>
    </row>
    <row r="165" spans="1:12">
      <c r="A165" s="7" t="s">
        <v>320</v>
      </c>
      <c r="B165" s="7" t="s">
        <v>403</v>
      </c>
      <c r="C165" s="7" t="s">
        <v>406</v>
      </c>
      <c r="D165" s="7" t="s">
        <v>404</v>
      </c>
      <c r="E165" s="7">
        <v>876</v>
      </c>
      <c r="F165" s="7" t="s">
        <v>405</v>
      </c>
      <c r="G165" s="7">
        <v>1698</v>
      </c>
      <c r="H165" s="6"/>
      <c r="I165" s="6">
        <f t="shared" si="12"/>
        <v>292</v>
      </c>
      <c r="J165" s="6">
        <f t="shared" si="13"/>
        <v>283</v>
      </c>
      <c r="K165" s="6">
        <f t="shared" si="14"/>
        <v>575</v>
      </c>
      <c r="L165" s="6">
        <f t="shared" si="11"/>
        <v>287.5</v>
      </c>
    </row>
    <row r="166" spans="1:12">
      <c r="A166" s="7" t="s">
        <v>322</v>
      </c>
      <c r="B166" s="7" t="s">
        <v>403</v>
      </c>
      <c r="C166" s="7" t="s">
        <v>406</v>
      </c>
      <c r="D166" s="7" t="s">
        <v>404</v>
      </c>
      <c r="E166" s="7">
        <v>249</v>
      </c>
      <c r="F166" s="7" t="s">
        <v>405</v>
      </c>
      <c r="G166" s="7">
        <v>480</v>
      </c>
      <c r="H166" s="6"/>
      <c r="I166" s="6">
        <f t="shared" si="12"/>
        <v>83</v>
      </c>
      <c r="J166" s="6">
        <f t="shared" si="13"/>
        <v>80</v>
      </c>
      <c r="K166" s="6">
        <f t="shared" si="14"/>
        <v>163</v>
      </c>
      <c r="L166" s="6">
        <f t="shared" si="11"/>
        <v>81.5</v>
      </c>
    </row>
    <row r="167" spans="1:12">
      <c r="A167" s="7" t="s">
        <v>323</v>
      </c>
      <c r="B167" s="7" t="s">
        <v>403</v>
      </c>
      <c r="C167" s="7" t="s">
        <v>406</v>
      </c>
      <c r="D167" s="7" t="s">
        <v>404</v>
      </c>
      <c r="E167" s="7">
        <v>1235</v>
      </c>
      <c r="F167" s="7" t="s">
        <v>405</v>
      </c>
      <c r="G167" s="7">
        <v>2223</v>
      </c>
      <c r="H167" s="6"/>
      <c r="I167" s="6">
        <f t="shared" si="12"/>
        <v>411.666666666667</v>
      </c>
      <c r="J167" s="6">
        <f t="shared" si="13"/>
        <v>370.5</v>
      </c>
      <c r="K167" s="6">
        <f t="shared" si="14"/>
        <v>782.166666666667</v>
      </c>
      <c r="L167" s="6">
        <f t="shared" si="11"/>
        <v>391.083333333333</v>
      </c>
    </row>
    <row r="168" spans="1:12">
      <c r="A168" s="7" t="s">
        <v>325</v>
      </c>
      <c r="B168" s="7" t="s">
        <v>403</v>
      </c>
      <c r="C168" s="7" t="s">
        <v>406</v>
      </c>
      <c r="D168" s="7" t="s">
        <v>404</v>
      </c>
      <c r="E168" s="7">
        <v>392</v>
      </c>
      <c r="F168" s="7" t="s">
        <v>405</v>
      </c>
      <c r="G168" s="7">
        <v>734</v>
      </c>
      <c r="H168" s="6"/>
      <c r="I168" s="6">
        <f t="shared" si="12"/>
        <v>130.666666666667</v>
      </c>
      <c r="J168" s="6">
        <f t="shared" si="13"/>
        <v>122.333333333333</v>
      </c>
      <c r="K168" s="6">
        <f t="shared" si="14"/>
        <v>253</v>
      </c>
      <c r="L168" s="6">
        <f t="shared" si="11"/>
        <v>126.5</v>
      </c>
    </row>
    <row r="169" spans="1:12">
      <c r="A169" s="7" t="s">
        <v>327</v>
      </c>
      <c r="B169" s="7" t="s">
        <v>403</v>
      </c>
      <c r="C169" s="7" t="s">
        <v>406</v>
      </c>
      <c r="D169" s="7" t="s">
        <v>404</v>
      </c>
      <c r="E169" s="7">
        <v>410</v>
      </c>
      <c r="F169" s="7" t="s">
        <v>405</v>
      </c>
      <c r="G169" s="7">
        <v>795</v>
      </c>
      <c r="H169" s="6"/>
      <c r="I169" s="6">
        <f t="shared" si="12"/>
        <v>136.666666666667</v>
      </c>
      <c r="J169" s="6">
        <f t="shared" si="13"/>
        <v>132.5</v>
      </c>
      <c r="K169" s="6">
        <f t="shared" si="14"/>
        <v>269.166666666667</v>
      </c>
      <c r="L169" s="6">
        <f t="shared" si="11"/>
        <v>134.583333333333</v>
      </c>
    </row>
    <row r="170" spans="1:12">
      <c r="A170" s="7" t="s">
        <v>329</v>
      </c>
      <c r="B170" s="7" t="s">
        <v>403</v>
      </c>
      <c r="C170" s="7" t="s">
        <v>406</v>
      </c>
      <c r="D170" s="7" t="s">
        <v>404</v>
      </c>
      <c r="E170" s="7">
        <v>1120</v>
      </c>
      <c r="F170" s="7" t="s">
        <v>405</v>
      </c>
      <c r="G170" s="7">
        <v>2016</v>
      </c>
      <c r="H170" s="6"/>
      <c r="I170" s="6">
        <f t="shared" si="12"/>
        <v>373.333333333333</v>
      </c>
      <c r="J170" s="6">
        <f t="shared" si="13"/>
        <v>336</v>
      </c>
      <c r="K170" s="6">
        <f t="shared" si="14"/>
        <v>709.333333333333</v>
      </c>
      <c r="L170" s="6">
        <f t="shared" si="11"/>
        <v>354.666666666667</v>
      </c>
    </row>
    <row r="171" spans="1:12">
      <c r="A171" s="7" t="s">
        <v>331</v>
      </c>
      <c r="B171" s="7" t="s">
        <v>403</v>
      </c>
      <c r="C171" s="7" t="s">
        <v>406</v>
      </c>
      <c r="D171" s="7" t="s">
        <v>404</v>
      </c>
      <c r="E171" s="7">
        <v>496</v>
      </c>
      <c r="F171" s="7" t="s">
        <v>405</v>
      </c>
      <c r="G171" s="7">
        <v>988</v>
      </c>
      <c r="H171" s="6"/>
      <c r="I171" s="6">
        <f t="shared" si="12"/>
        <v>165.333333333333</v>
      </c>
      <c r="J171" s="6">
        <f t="shared" si="13"/>
        <v>164.666666666667</v>
      </c>
      <c r="K171" s="6">
        <f t="shared" si="14"/>
        <v>330</v>
      </c>
      <c r="L171" s="6">
        <f t="shared" si="11"/>
        <v>165</v>
      </c>
    </row>
    <row r="172" spans="1:12">
      <c r="A172" s="7" t="s">
        <v>333</v>
      </c>
      <c r="B172" s="7" t="s">
        <v>403</v>
      </c>
      <c r="C172" s="7" t="s">
        <v>406</v>
      </c>
      <c r="D172" s="7" t="s">
        <v>404</v>
      </c>
      <c r="E172" s="7">
        <v>969</v>
      </c>
      <c r="F172" s="7" t="s">
        <v>405</v>
      </c>
      <c r="G172" s="7">
        <v>1744</v>
      </c>
      <c r="H172" s="6"/>
      <c r="I172" s="6">
        <f t="shared" si="12"/>
        <v>323</v>
      </c>
      <c r="J172" s="6">
        <f t="shared" si="13"/>
        <v>290.666666666667</v>
      </c>
      <c r="K172" s="6">
        <f t="shared" si="14"/>
        <v>613.666666666667</v>
      </c>
      <c r="L172" s="6">
        <f t="shared" si="11"/>
        <v>306.833333333333</v>
      </c>
    </row>
    <row r="173" spans="1:12">
      <c r="A173" s="7" t="s">
        <v>335</v>
      </c>
      <c r="B173" s="7" t="s">
        <v>403</v>
      </c>
      <c r="C173" s="7" t="s">
        <v>406</v>
      </c>
      <c r="D173" s="7" t="s">
        <v>404</v>
      </c>
      <c r="E173" s="7">
        <v>1120</v>
      </c>
      <c r="F173" s="7" t="s">
        <v>405</v>
      </c>
      <c r="G173" s="7">
        <v>2016</v>
      </c>
      <c r="H173" s="6"/>
      <c r="I173" s="6">
        <f t="shared" si="12"/>
        <v>373.333333333333</v>
      </c>
      <c r="J173" s="6">
        <f t="shared" si="13"/>
        <v>336</v>
      </c>
      <c r="K173" s="6">
        <f t="shared" si="14"/>
        <v>709.333333333333</v>
      </c>
      <c r="L173" s="6">
        <f t="shared" si="11"/>
        <v>354.666666666667</v>
      </c>
    </row>
    <row r="174" spans="1:12">
      <c r="A174" s="7" t="s">
        <v>337</v>
      </c>
      <c r="B174" s="7" t="s">
        <v>403</v>
      </c>
      <c r="C174" s="7" t="s">
        <v>406</v>
      </c>
      <c r="D174" s="7" t="s">
        <v>404</v>
      </c>
      <c r="E174" s="7">
        <v>1104</v>
      </c>
      <c r="F174" s="7" t="s">
        <v>405</v>
      </c>
      <c r="G174" s="7">
        <v>2032</v>
      </c>
      <c r="H174" s="6"/>
      <c r="I174" s="6">
        <f t="shared" si="12"/>
        <v>368</v>
      </c>
      <c r="J174" s="6">
        <f t="shared" si="13"/>
        <v>338.666666666667</v>
      </c>
      <c r="K174" s="6">
        <f t="shared" si="14"/>
        <v>706.666666666667</v>
      </c>
      <c r="L174" s="6">
        <f t="shared" ref="L174:L206" si="15">K174/2</f>
        <v>353.333333333333</v>
      </c>
    </row>
    <row r="175" spans="1:12">
      <c r="A175" s="7" t="s">
        <v>339</v>
      </c>
      <c r="B175" s="7" t="s">
        <v>403</v>
      </c>
      <c r="C175" s="7" t="s">
        <v>406</v>
      </c>
      <c r="D175" s="7" t="s">
        <v>404</v>
      </c>
      <c r="E175" s="7">
        <v>257</v>
      </c>
      <c r="F175" s="7" t="s">
        <v>405</v>
      </c>
      <c r="G175" s="7">
        <v>478</v>
      </c>
      <c r="H175" s="6"/>
      <c r="I175" s="6">
        <f t="shared" si="12"/>
        <v>85.6666666666667</v>
      </c>
      <c r="J175" s="6">
        <f t="shared" si="13"/>
        <v>79.6666666666667</v>
      </c>
      <c r="K175" s="6">
        <f t="shared" si="14"/>
        <v>165.333333333333</v>
      </c>
      <c r="L175" s="6">
        <f t="shared" si="15"/>
        <v>82.6666666666667</v>
      </c>
    </row>
    <row r="176" spans="1:12">
      <c r="A176" s="7" t="s">
        <v>340</v>
      </c>
      <c r="B176" s="7" t="s">
        <v>403</v>
      </c>
      <c r="C176" s="7" t="s">
        <v>406</v>
      </c>
      <c r="D176" s="7" t="s">
        <v>404</v>
      </c>
      <c r="E176" s="7">
        <v>380</v>
      </c>
      <c r="F176" s="7" t="s">
        <v>405</v>
      </c>
      <c r="G176" s="7">
        <v>722</v>
      </c>
      <c r="H176" s="6"/>
      <c r="I176" s="6">
        <f t="shared" si="12"/>
        <v>126.666666666667</v>
      </c>
      <c r="J176" s="6">
        <f t="shared" si="13"/>
        <v>120.333333333333</v>
      </c>
      <c r="K176" s="6">
        <f t="shared" si="14"/>
        <v>247</v>
      </c>
      <c r="L176" s="6">
        <f t="shared" si="15"/>
        <v>123.5</v>
      </c>
    </row>
    <row r="177" spans="1:12">
      <c r="A177" s="7" t="s">
        <v>342</v>
      </c>
      <c r="B177" s="7" t="s">
        <v>403</v>
      </c>
      <c r="C177" s="7" t="s">
        <v>406</v>
      </c>
      <c r="D177" s="7" t="s">
        <v>404</v>
      </c>
      <c r="E177" s="7">
        <v>1019</v>
      </c>
      <c r="F177" s="7" t="s">
        <v>405</v>
      </c>
      <c r="G177" s="7">
        <v>1936</v>
      </c>
      <c r="H177" s="6"/>
      <c r="I177" s="6">
        <f t="shared" si="12"/>
        <v>339.666666666667</v>
      </c>
      <c r="J177" s="6">
        <f t="shared" si="13"/>
        <v>322.666666666667</v>
      </c>
      <c r="K177" s="6">
        <f t="shared" si="14"/>
        <v>662.333333333333</v>
      </c>
      <c r="L177" s="6">
        <f t="shared" si="15"/>
        <v>331.166666666667</v>
      </c>
    </row>
    <row r="178" spans="1:12">
      <c r="A178" s="7" t="s">
        <v>344</v>
      </c>
      <c r="B178" s="7" t="s">
        <v>403</v>
      </c>
      <c r="C178" s="7" t="s">
        <v>406</v>
      </c>
      <c r="D178" s="7" t="s">
        <v>404</v>
      </c>
      <c r="E178" s="7">
        <v>522</v>
      </c>
      <c r="F178" s="7" t="s">
        <v>405</v>
      </c>
      <c r="G178" s="7">
        <v>940</v>
      </c>
      <c r="H178" s="6"/>
      <c r="I178" s="6">
        <f t="shared" si="12"/>
        <v>174</v>
      </c>
      <c r="J178" s="6">
        <f t="shared" si="13"/>
        <v>156.666666666667</v>
      </c>
      <c r="K178" s="6">
        <f t="shared" si="14"/>
        <v>330.666666666667</v>
      </c>
      <c r="L178" s="6">
        <f t="shared" si="15"/>
        <v>165.333333333333</v>
      </c>
    </row>
    <row r="179" spans="1:12">
      <c r="A179" s="7" t="s">
        <v>346</v>
      </c>
      <c r="B179" s="7" t="s">
        <v>403</v>
      </c>
      <c r="C179" s="7" t="s">
        <v>406</v>
      </c>
      <c r="D179" s="7" t="s">
        <v>404</v>
      </c>
      <c r="E179" s="7">
        <v>706</v>
      </c>
      <c r="F179" s="7" t="s">
        <v>405</v>
      </c>
      <c r="G179" s="7">
        <v>1324</v>
      </c>
      <c r="H179" s="6"/>
      <c r="I179" s="6">
        <f t="shared" si="12"/>
        <v>235.333333333333</v>
      </c>
      <c r="J179" s="6">
        <f t="shared" si="13"/>
        <v>220.666666666667</v>
      </c>
      <c r="K179" s="6">
        <f t="shared" si="14"/>
        <v>456</v>
      </c>
      <c r="L179" s="6">
        <f t="shared" si="15"/>
        <v>228</v>
      </c>
    </row>
    <row r="180" spans="1:12">
      <c r="A180" s="7" t="s">
        <v>348</v>
      </c>
      <c r="B180" s="7" t="s">
        <v>403</v>
      </c>
      <c r="C180" s="7" t="s">
        <v>406</v>
      </c>
      <c r="D180" s="7" t="s">
        <v>404</v>
      </c>
      <c r="E180" s="7">
        <v>578</v>
      </c>
      <c r="F180" s="7" t="s">
        <v>405</v>
      </c>
      <c r="G180" s="7">
        <v>1098</v>
      </c>
      <c r="H180" s="6"/>
      <c r="I180" s="6">
        <f t="shared" si="12"/>
        <v>192.666666666667</v>
      </c>
      <c r="J180" s="6">
        <f t="shared" si="13"/>
        <v>183</v>
      </c>
      <c r="K180" s="6">
        <f t="shared" si="14"/>
        <v>375.666666666667</v>
      </c>
      <c r="L180" s="6">
        <f t="shared" si="15"/>
        <v>187.833333333333</v>
      </c>
    </row>
    <row r="181" spans="1:12">
      <c r="A181" s="7" t="s">
        <v>350</v>
      </c>
      <c r="B181" s="7" t="s">
        <v>403</v>
      </c>
      <c r="C181" s="7" t="s">
        <v>406</v>
      </c>
      <c r="D181" s="7" t="s">
        <v>404</v>
      </c>
      <c r="E181" s="7">
        <v>511</v>
      </c>
      <c r="F181" s="7" t="s">
        <v>405</v>
      </c>
      <c r="G181" s="7">
        <v>950</v>
      </c>
      <c r="H181" s="6"/>
      <c r="I181" s="6">
        <f t="shared" si="12"/>
        <v>170.333333333333</v>
      </c>
      <c r="J181" s="6">
        <f t="shared" si="13"/>
        <v>158.333333333333</v>
      </c>
      <c r="K181" s="6">
        <f t="shared" si="14"/>
        <v>328.666666666667</v>
      </c>
      <c r="L181" s="6">
        <f t="shared" si="15"/>
        <v>164.333333333333</v>
      </c>
    </row>
    <row r="182" spans="1:12">
      <c r="A182" s="7" t="s">
        <v>352</v>
      </c>
      <c r="B182" s="7" t="s">
        <v>403</v>
      </c>
      <c r="C182" s="7" t="s">
        <v>406</v>
      </c>
      <c r="D182" s="7" t="s">
        <v>404</v>
      </c>
      <c r="E182" s="7">
        <v>686</v>
      </c>
      <c r="F182" s="7" t="s">
        <v>405</v>
      </c>
      <c r="G182" s="7">
        <v>1295</v>
      </c>
      <c r="H182" s="6"/>
      <c r="I182" s="6">
        <f t="shared" si="12"/>
        <v>228.666666666667</v>
      </c>
      <c r="J182" s="6">
        <f t="shared" si="13"/>
        <v>215.833333333333</v>
      </c>
      <c r="K182" s="6">
        <f t="shared" si="14"/>
        <v>444.5</v>
      </c>
      <c r="L182" s="6">
        <f t="shared" si="15"/>
        <v>222.25</v>
      </c>
    </row>
    <row r="183" spans="1:12">
      <c r="A183" s="7" t="s">
        <v>354</v>
      </c>
      <c r="B183" s="7" t="s">
        <v>403</v>
      </c>
      <c r="C183" s="7" t="s">
        <v>406</v>
      </c>
      <c r="D183" s="7" t="s">
        <v>404</v>
      </c>
      <c r="E183" s="7">
        <v>639</v>
      </c>
      <c r="F183" s="7" t="s">
        <v>405</v>
      </c>
      <c r="G183" s="7">
        <v>1235</v>
      </c>
      <c r="H183" s="6"/>
      <c r="I183" s="6">
        <f t="shared" si="12"/>
        <v>213</v>
      </c>
      <c r="J183" s="6">
        <f t="shared" si="13"/>
        <v>205.833333333333</v>
      </c>
      <c r="K183" s="6">
        <f t="shared" si="14"/>
        <v>418.833333333333</v>
      </c>
      <c r="L183" s="6">
        <f t="shared" si="15"/>
        <v>209.416666666667</v>
      </c>
    </row>
    <row r="184" spans="1:12">
      <c r="A184" s="7" t="s">
        <v>355</v>
      </c>
      <c r="B184" s="7" t="s">
        <v>403</v>
      </c>
      <c r="C184" s="7" t="s">
        <v>406</v>
      </c>
      <c r="D184" s="7" t="s">
        <v>404</v>
      </c>
      <c r="E184" s="7">
        <v>564</v>
      </c>
      <c r="F184" s="7" t="s">
        <v>405</v>
      </c>
      <c r="G184" s="7">
        <v>1091</v>
      </c>
      <c r="H184" s="6"/>
      <c r="I184" s="6">
        <f t="shared" si="12"/>
        <v>188</v>
      </c>
      <c r="J184" s="6">
        <f t="shared" si="13"/>
        <v>181.833333333333</v>
      </c>
      <c r="K184" s="6">
        <f t="shared" si="14"/>
        <v>369.833333333333</v>
      </c>
      <c r="L184" s="6">
        <f t="shared" si="15"/>
        <v>184.916666666667</v>
      </c>
    </row>
    <row r="185" spans="1:12">
      <c r="A185" s="7" t="s">
        <v>357</v>
      </c>
      <c r="B185" s="7" t="s">
        <v>403</v>
      </c>
      <c r="C185" s="7" t="s">
        <v>406</v>
      </c>
      <c r="D185" s="7" t="s">
        <v>404</v>
      </c>
      <c r="E185" s="7">
        <v>309</v>
      </c>
      <c r="F185" s="7" t="s">
        <v>405</v>
      </c>
      <c r="G185" s="7">
        <v>597</v>
      </c>
      <c r="H185" s="6"/>
      <c r="I185" s="6">
        <f t="shared" si="12"/>
        <v>103</v>
      </c>
      <c r="J185" s="6">
        <f t="shared" si="13"/>
        <v>99.5</v>
      </c>
      <c r="K185" s="6">
        <f t="shared" si="14"/>
        <v>202.5</v>
      </c>
      <c r="L185" s="6">
        <f t="shared" si="15"/>
        <v>101.25</v>
      </c>
    </row>
    <row r="186" spans="1:12">
      <c r="A186" s="7" t="s">
        <v>359</v>
      </c>
      <c r="B186" s="7" t="s">
        <v>403</v>
      </c>
      <c r="C186" s="7" t="s">
        <v>406</v>
      </c>
      <c r="D186" s="7" t="s">
        <v>404</v>
      </c>
      <c r="E186" s="7">
        <v>820</v>
      </c>
      <c r="F186" s="7" t="s">
        <v>405</v>
      </c>
      <c r="G186" s="7">
        <v>1560</v>
      </c>
      <c r="H186" s="6"/>
      <c r="I186" s="6">
        <f t="shared" si="12"/>
        <v>273.333333333333</v>
      </c>
      <c r="J186" s="6">
        <f t="shared" si="13"/>
        <v>260</v>
      </c>
      <c r="K186" s="6">
        <f t="shared" si="14"/>
        <v>533.333333333333</v>
      </c>
      <c r="L186" s="6">
        <f t="shared" si="15"/>
        <v>266.666666666667</v>
      </c>
    </row>
    <row r="187" spans="1:12">
      <c r="A187" s="7" t="s">
        <v>361</v>
      </c>
      <c r="B187" s="7" t="s">
        <v>403</v>
      </c>
      <c r="C187" s="7" t="s">
        <v>406</v>
      </c>
      <c r="D187" s="7" t="s">
        <v>404</v>
      </c>
      <c r="E187" s="7">
        <v>480</v>
      </c>
      <c r="F187" s="7" t="s">
        <v>405</v>
      </c>
      <c r="G187" s="7">
        <v>913</v>
      </c>
      <c r="H187" s="6"/>
      <c r="I187" s="6">
        <f t="shared" si="12"/>
        <v>160</v>
      </c>
      <c r="J187" s="6">
        <f t="shared" si="13"/>
        <v>152.166666666667</v>
      </c>
      <c r="K187" s="6">
        <f t="shared" si="14"/>
        <v>312.166666666667</v>
      </c>
      <c r="L187" s="6">
        <f t="shared" si="15"/>
        <v>156.083333333333</v>
      </c>
    </row>
    <row r="188" spans="1:12">
      <c r="A188" s="7" t="s">
        <v>363</v>
      </c>
      <c r="B188" s="7" t="s">
        <v>403</v>
      </c>
      <c r="C188" s="7" t="s">
        <v>406</v>
      </c>
      <c r="D188" s="7" t="s">
        <v>404</v>
      </c>
      <c r="E188" s="7">
        <v>1422</v>
      </c>
      <c r="F188" s="7" t="s">
        <v>405</v>
      </c>
      <c r="G188" s="7">
        <v>2560</v>
      </c>
      <c r="H188" s="6"/>
      <c r="I188" s="6">
        <f t="shared" si="12"/>
        <v>474</v>
      </c>
      <c r="J188" s="6">
        <f t="shared" si="13"/>
        <v>426.666666666667</v>
      </c>
      <c r="K188" s="6">
        <f t="shared" si="14"/>
        <v>900.666666666667</v>
      </c>
      <c r="L188" s="6">
        <f t="shared" si="15"/>
        <v>450.333333333333</v>
      </c>
    </row>
    <row r="189" spans="1:12">
      <c r="A189" s="7" t="s">
        <v>365</v>
      </c>
      <c r="B189" s="7" t="s">
        <v>403</v>
      </c>
      <c r="C189" s="7" t="s">
        <v>406</v>
      </c>
      <c r="D189" s="7" t="s">
        <v>404</v>
      </c>
      <c r="E189" s="7">
        <v>370</v>
      </c>
      <c r="F189" s="7" t="s">
        <v>405</v>
      </c>
      <c r="G189" s="7">
        <v>704</v>
      </c>
      <c r="H189" s="6"/>
      <c r="I189" s="6">
        <f t="shared" si="12"/>
        <v>123.333333333333</v>
      </c>
      <c r="J189" s="6">
        <f t="shared" si="13"/>
        <v>117.333333333333</v>
      </c>
      <c r="K189" s="6">
        <f t="shared" si="14"/>
        <v>240.666666666667</v>
      </c>
      <c r="L189" s="6">
        <f t="shared" si="15"/>
        <v>120.333333333333</v>
      </c>
    </row>
    <row r="190" spans="1:12">
      <c r="A190" s="7" t="s">
        <v>367</v>
      </c>
      <c r="B190" s="7" t="s">
        <v>403</v>
      </c>
      <c r="C190" s="7" t="s">
        <v>406</v>
      </c>
      <c r="D190" s="7" t="s">
        <v>404</v>
      </c>
      <c r="E190" s="7">
        <v>1454</v>
      </c>
      <c r="F190" s="7" t="s">
        <v>405</v>
      </c>
      <c r="G190" s="7">
        <v>2727</v>
      </c>
      <c r="H190" s="6"/>
      <c r="I190" s="6">
        <f t="shared" si="12"/>
        <v>484.666666666667</v>
      </c>
      <c r="J190" s="6">
        <f t="shared" si="13"/>
        <v>454.5</v>
      </c>
      <c r="K190" s="6">
        <f t="shared" si="14"/>
        <v>939.166666666667</v>
      </c>
      <c r="L190" s="6">
        <f t="shared" si="15"/>
        <v>469.583333333333</v>
      </c>
    </row>
    <row r="191" spans="1:12">
      <c r="A191" s="7" t="s">
        <v>368</v>
      </c>
      <c r="B191" s="7" t="s">
        <v>403</v>
      </c>
      <c r="C191" s="7" t="s">
        <v>406</v>
      </c>
      <c r="D191" s="7" t="s">
        <v>404</v>
      </c>
      <c r="E191" s="7">
        <v>1663</v>
      </c>
      <c r="F191" s="7" t="s">
        <v>405</v>
      </c>
      <c r="G191" s="7">
        <v>2993</v>
      </c>
      <c r="H191" s="6"/>
      <c r="I191" s="6">
        <f t="shared" si="12"/>
        <v>554.333333333333</v>
      </c>
      <c r="J191" s="6">
        <f t="shared" si="13"/>
        <v>498.833333333333</v>
      </c>
      <c r="K191" s="6">
        <f t="shared" si="14"/>
        <v>1053.16666666667</v>
      </c>
      <c r="L191" s="6">
        <f t="shared" si="15"/>
        <v>526.583333333333</v>
      </c>
    </row>
    <row r="192" spans="1:12">
      <c r="A192" s="7" t="s">
        <v>370</v>
      </c>
      <c r="B192" s="7" t="s">
        <v>403</v>
      </c>
      <c r="C192" s="7" t="s">
        <v>406</v>
      </c>
      <c r="D192" s="7" t="s">
        <v>404</v>
      </c>
      <c r="E192" s="7">
        <v>278</v>
      </c>
      <c r="F192" s="7" t="s">
        <v>405</v>
      </c>
      <c r="G192" s="7">
        <v>538</v>
      </c>
      <c r="H192" s="6"/>
      <c r="I192" s="6">
        <f t="shared" si="12"/>
        <v>92.6666666666667</v>
      </c>
      <c r="J192" s="6">
        <f t="shared" si="13"/>
        <v>89.6666666666667</v>
      </c>
      <c r="K192" s="6">
        <f t="shared" si="14"/>
        <v>182.333333333333</v>
      </c>
      <c r="L192" s="6">
        <f t="shared" si="15"/>
        <v>91.1666666666667</v>
      </c>
    </row>
    <row r="193" spans="1:12">
      <c r="A193" s="7" t="s">
        <v>372</v>
      </c>
      <c r="B193" s="7" t="s">
        <v>403</v>
      </c>
      <c r="C193" s="7" t="s">
        <v>406</v>
      </c>
      <c r="D193" s="7" t="s">
        <v>404</v>
      </c>
      <c r="E193" s="7">
        <v>358</v>
      </c>
      <c r="F193" s="7" t="s">
        <v>405</v>
      </c>
      <c r="G193" s="7">
        <v>694</v>
      </c>
      <c r="H193" s="6"/>
      <c r="I193" s="6">
        <f t="shared" si="12"/>
        <v>119.333333333333</v>
      </c>
      <c r="J193" s="6">
        <f t="shared" si="13"/>
        <v>115.666666666667</v>
      </c>
      <c r="K193" s="6">
        <f t="shared" si="14"/>
        <v>235</v>
      </c>
      <c r="L193" s="6">
        <f t="shared" si="15"/>
        <v>117.5</v>
      </c>
    </row>
    <row r="194" spans="1:12">
      <c r="A194" s="7" t="s">
        <v>374</v>
      </c>
      <c r="B194" s="7" t="s">
        <v>403</v>
      </c>
      <c r="C194" s="7" t="s">
        <v>406</v>
      </c>
      <c r="D194" s="7" t="s">
        <v>404</v>
      </c>
      <c r="E194" s="7">
        <v>509</v>
      </c>
      <c r="F194" s="7" t="s">
        <v>405</v>
      </c>
      <c r="G194" s="7">
        <v>985</v>
      </c>
      <c r="H194" s="6"/>
      <c r="I194" s="6">
        <f t="shared" ref="I194:I206" si="16">E194/3</f>
        <v>169.666666666667</v>
      </c>
      <c r="J194" s="6">
        <f t="shared" ref="J194:J206" si="17">G194/6</f>
        <v>164.166666666667</v>
      </c>
      <c r="K194" s="6">
        <f t="shared" ref="K194:K206" si="18">J194+I194+H194</f>
        <v>333.833333333333</v>
      </c>
      <c r="L194" s="6">
        <f t="shared" si="15"/>
        <v>166.916666666667</v>
      </c>
    </row>
    <row r="195" spans="1:12">
      <c r="A195" s="7" t="s">
        <v>376</v>
      </c>
      <c r="B195" s="7" t="s">
        <v>403</v>
      </c>
      <c r="C195" s="7" t="s">
        <v>406</v>
      </c>
      <c r="D195" s="7" t="s">
        <v>404</v>
      </c>
      <c r="E195" s="7">
        <v>740</v>
      </c>
      <c r="F195" s="7" t="s">
        <v>405</v>
      </c>
      <c r="G195" s="7">
        <v>1450</v>
      </c>
      <c r="H195" s="6"/>
      <c r="I195" s="6">
        <f t="shared" si="16"/>
        <v>246.666666666667</v>
      </c>
      <c r="J195" s="6">
        <f t="shared" si="17"/>
        <v>241.666666666667</v>
      </c>
      <c r="K195" s="6">
        <f t="shared" si="18"/>
        <v>488.333333333333</v>
      </c>
      <c r="L195" s="6">
        <f t="shared" si="15"/>
        <v>244.166666666667</v>
      </c>
    </row>
    <row r="196" spans="1:12">
      <c r="A196" s="7" t="s">
        <v>378</v>
      </c>
      <c r="B196" s="7" t="s">
        <v>403</v>
      </c>
      <c r="C196" s="7" t="s">
        <v>406</v>
      </c>
      <c r="D196" s="7" t="s">
        <v>404</v>
      </c>
      <c r="E196" s="7">
        <v>677</v>
      </c>
      <c r="F196" s="7" t="s">
        <v>405</v>
      </c>
      <c r="G196" s="7">
        <v>1287</v>
      </c>
      <c r="H196" s="6"/>
      <c r="I196" s="6">
        <f t="shared" si="16"/>
        <v>225.666666666667</v>
      </c>
      <c r="J196" s="6">
        <f t="shared" si="17"/>
        <v>214.5</v>
      </c>
      <c r="K196" s="6">
        <f t="shared" si="18"/>
        <v>440.166666666667</v>
      </c>
      <c r="L196" s="6">
        <f t="shared" si="15"/>
        <v>220.083333333333</v>
      </c>
    </row>
    <row r="197" spans="1:12">
      <c r="A197" s="7" t="s">
        <v>380</v>
      </c>
      <c r="B197" s="7" t="s">
        <v>403</v>
      </c>
      <c r="C197" s="7" t="s">
        <v>406</v>
      </c>
      <c r="D197" s="7" t="s">
        <v>404</v>
      </c>
      <c r="E197" s="7">
        <v>532</v>
      </c>
      <c r="F197" s="7" t="s">
        <v>405</v>
      </c>
      <c r="G197" s="7">
        <v>1029</v>
      </c>
      <c r="H197" s="6"/>
      <c r="I197" s="6">
        <f t="shared" si="16"/>
        <v>177.333333333333</v>
      </c>
      <c r="J197" s="6">
        <f t="shared" si="17"/>
        <v>171.5</v>
      </c>
      <c r="K197" s="6">
        <f t="shared" si="18"/>
        <v>348.833333333333</v>
      </c>
      <c r="L197" s="6">
        <f t="shared" si="15"/>
        <v>174.416666666667</v>
      </c>
    </row>
    <row r="198" spans="1:12">
      <c r="A198" s="7" t="s">
        <v>382</v>
      </c>
      <c r="B198" s="7" t="s">
        <v>403</v>
      </c>
      <c r="C198" s="7" t="s">
        <v>406</v>
      </c>
      <c r="D198" s="7" t="s">
        <v>404</v>
      </c>
      <c r="E198" s="7">
        <v>535</v>
      </c>
      <c r="F198" s="7" t="s">
        <v>405</v>
      </c>
      <c r="G198" s="7">
        <v>989</v>
      </c>
      <c r="H198" s="6"/>
      <c r="I198" s="6">
        <f t="shared" si="16"/>
        <v>178.333333333333</v>
      </c>
      <c r="J198" s="6">
        <f t="shared" si="17"/>
        <v>164.833333333333</v>
      </c>
      <c r="K198" s="6">
        <f t="shared" si="18"/>
        <v>343.166666666667</v>
      </c>
      <c r="L198" s="6">
        <f t="shared" si="15"/>
        <v>171.583333333333</v>
      </c>
    </row>
    <row r="199" spans="1:12">
      <c r="A199" s="7" t="s">
        <v>384</v>
      </c>
      <c r="B199" s="7" t="s">
        <v>403</v>
      </c>
      <c r="C199" s="7" t="s">
        <v>406</v>
      </c>
      <c r="D199" s="7" t="s">
        <v>404</v>
      </c>
      <c r="E199" s="7">
        <v>1083</v>
      </c>
      <c r="F199" s="7" t="s">
        <v>405</v>
      </c>
      <c r="G199" s="7">
        <v>2144</v>
      </c>
      <c r="H199" s="6"/>
      <c r="I199" s="6">
        <f t="shared" si="16"/>
        <v>361</v>
      </c>
      <c r="J199" s="6">
        <f t="shared" si="17"/>
        <v>357.333333333333</v>
      </c>
      <c r="K199" s="6">
        <f t="shared" si="18"/>
        <v>718.333333333333</v>
      </c>
      <c r="L199" s="6">
        <f t="shared" si="15"/>
        <v>359.166666666667</v>
      </c>
    </row>
    <row r="200" spans="1:12">
      <c r="A200" s="7" t="s">
        <v>384</v>
      </c>
      <c r="B200" s="7" t="s">
        <v>403</v>
      </c>
      <c r="C200" s="7" t="s">
        <v>406</v>
      </c>
      <c r="D200" s="7" t="s">
        <v>404</v>
      </c>
      <c r="E200" s="7">
        <v>1083</v>
      </c>
      <c r="F200" s="7" t="s">
        <v>405</v>
      </c>
      <c r="G200" s="7">
        <v>2144</v>
      </c>
      <c r="H200" s="6"/>
      <c r="I200" s="6">
        <f t="shared" si="16"/>
        <v>361</v>
      </c>
      <c r="J200" s="6">
        <f t="shared" si="17"/>
        <v>357.333333333333</v>
      </c>
      <c r="K200" s="6">
        <f t="shared" si="18"/>
        <v>718.333333333333</v>
      </c>
      <c r="L200" s="6">
        <f t="shared" si="15"/>
        <v>359.166666666667</v>
      </c>
    </row>
    <row r="201" spans="1:12">
      <c r="A201" s="7" t="s">
        <v>386</v>
      </c>
      <c r="B201" s="7" t="s">
        <v>403</v>
      </c>
      <c r="C201" s="7" t="s">
        <v>406</v>
      </c>
      <c r="D201" s="7" t="s">
        <v>404</v>
      </c>
      <c r="E201" s="7">
        <v>180</v>
      </c>
      <c r="F201" s="7" t="s">
        <v>405</v>
      </c>
      <c r="G201" s="7">
        <v>324</v>
      </c>
      <c r="H201" s="6"/>
      <c r="I201" s="6">
        <f t="shared" si="16"/>
        <v>60</v>
      </c>
      <c r="J201" s="6">
        <f t="shared" si="17"/>
        <v>54</v>
      </c>
      <c r="K201" s="6">
        <f t="shared" si="18"/>
        <v>114</v>
      </c>
      <c r="L201" s="6">
        <f t="shared" si="15"/>
        <v>57</v>
      </c>
    </row>
    <row r="202" spans="1:12">
      <c r="A202" s="7" t="s">
        <v>388</v>
      </c>
      <c r="B202" s="7" t="s">
        <v>403</v>
      </c>
      <c r="C202" s="7" t="s">
        <v>406</v>
      </c>
      <c r="D202" s="7" t="s">
        <v>404</v>
      </c>
      <c r="E202" s="7">
        <v>757</v>
      </c>
      <c r="F202" s="7" t="s">
        <v>405</v>
      </c>
      <c r="G202" s="7">
        <v>1394</v>
      </c>
      <c r="H202" s="6"/>
      <c r="I202" s="6">
        <f t="shared" si="16"/>
        <v>252.333333333333</v>
      </c>
      <c r="J202" s="6">
        <f t="shared" si="17"/>
        <v>232.333333333333</v>
      </c>
      <c r="K202" s="6">
        <f t="shared" si="18"/>
        <v>484.666666666667</v>
      </c>
      <c r="L202" s="6">
        <f t="shared" si="15"/>
        <v>242.333333333333</v>
      </c>
    </row>
    <row r="203" spans="1:12">
      <c r="A203" s="7" t="s">
        <v>390</v>
      </c>
      <c r="B203" s="7" t="s">
        <v>403</v>
      </c>
      <c r="C203" s="7" t="s">
        <v>406</v>
      </c>
      <c r="D203" s="7" t="s">
        <v>404</v>
      </c>
      <c r="E203" s="7">
        <v>228</v>
      </c>
      <c r="F203" s="7" t="s">
        <v>405</v>
      </c>
      <c r="G203" s="7">
        <v>432</v>
      </c>
      <c r="H203" s="6"/>
      <c r="I203" s="6">
        <f t="shared" si="16"/>
        <v>76</v>
      </c>
      <c r="J203" s="6">
        <f t="shared" si="17"/>
        <v>72</v>
      </c>
      <c r="K203" s="6">
        <f t="shared" si="18"/>
        <v>148</v>
      </c>
      <c r="L203" s="6">
        <f t="shared" si="15"/>
        <v>74</v>
      </c>
    </row>
    <row r="204" spans="1:12">
      <c r="A204" s="7" t="s">
        <v>392</v>
      </c>
      <c r="B204" s="7" t="s">
        <v>403</v>
      </c>
      <c r="C204" s="7" t="s">
        <v>406</v>
      </c>
      <c r="D204" s="7" t="s">
        <v>404</v>
      </c>
      <c r="E204" s="7">
        <v>530</v>
      </c>
      <c r="F204" s="7" t="s">
        <v>405</v>
      </c>
      <c r="G204" s="7">
        <v>998</v>
      </c>
      <c r="H204" s="6"/>
      <c r="I204" s="6">
        <f t="shared" si="16"/>
        <v>176.666666666667</v>
      </c>
      <c r="J204" s="6">
        <f t="shared" si="17"/>
        <v>166.333333333333</v>
      </c>
      <c r="K204" s="6">
        <f t="shared" si="18"/>
        <v>343</v>
      </c>
      <c r="L204" s="6">
        <f t="shared" si="15"/>
        <v>171.5</v>
      </c>
    </row>
    <row r="205" spans="1:12">
      <c r="A205" s="7" t="s">
        <v>394</v>
      </c>
      <c r="B205" s="7" t="s">
        <v>403</v>
      </c>
      <c r="C205" s="7" t="s">
        <v>406</v>
      </c>
      <c r="D205" s="7" t="s">
        <v>404</v>
      </c>
      <c r="E205" s="7">
        <v>762</v>
      </c>
      <c r="F205" s="7" t="s">
        <v>405</v>
      </c>
      <c r="G205" s="7">
        <v>1473</v>
      </c>
      <c r="H205" s="6"/>
      <c r="I205" s="6">
        <f t="shared" si="16"/>
        <v>254</v>
      </c>
      <c r="J205" s="6">
        <f t="shared" si="17"/>
        <v>245.5</v>
      </c>
      <c r="K205" s="6">
        <f t="shared" si="18"/>
        <v>499.5</v>
      </c>
      <c r="L205" s="6">
        <f t="shared" si="15"/>
        <v>249.75</v>
      </c>
    </row>
    <row r="206" spans="1:12">
      <c r="A206" s="7" t="s">
        <v>396</v>
      </c>
      <c r="B206" s="7" t="s">
        <v>403</v>
      </c>
      <c r="C206" s="7" t="s">
        <v>406</v>
      </c>
      <c r="D206" s="7" t="s">
        <v>404</v>
      </c>
      <c r="E206" s="7">
        <v>464</v>
      </c>
      <c r="F206" s="7" t="s">
        <v>405</v>
      </c>
      <c r="G206" s="7">
        <v>882</v>
      </c>
      <c r="H206" s="6"/>
      <c r="I206" s="6">
        <f t="shared" si="16"/>
        <v>154.666666666667</v>
      </c>
      <c r="J206" s="6">
        <f t="shared" si="17"/>
        <v>147</v>
      </c>
      <c r="K206" s="6">
        <f t="shared" si="18"/>
        <v>301.666666666667</v>
      </c>
      <c r="L206" s="6">
        <f t="shared" si="15"/>
        <v>150.833333333333</v>
      </c>
    </row>
  </sheetData>
  <autoFilter ref="A1:L206">
    <sortState ref="A1:L206">
      <sortCondition ref="H1" descending="1"/>
    </sortState>
    <extLst/>
  </autoFilter>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151" sqref="C15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核对表</vt:lpstr>
      <vt:lpstr>计算表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万星人</dc:creator>
  <cp:lastModifiedBy>日光晴</cp:lastModifiedBy>
  <dcterms:created xsi:type="dcterms:W3CDTF">2022-09-01T00:47:00Z</dcterms:created>
  <dcterms:modified xsi:type="dcterms:W3CDTF">2022-10-09T09:42:01Z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B631CF9E46CA4BFA86074EBE1E5A643F</vt:lpwstr>
  </property>
  <property fmtid="{D5CDD505-2E9C-101B-9397-08002B2CF9AE}" pid="3" name="KSOProductBuildVer">
    <vt:lpwstr>2052-11.1.0.12358</vt:lpwstr>
  </property>
</Properties>
</file>